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<sst xmlns="http://schemas.openxmlformats.org/spreadsheetml/2006/main" count="842" uniqueCount="611">
  <si>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</si>
  <si>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</si>
  <si>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</si>
  <si>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</si>
  <si>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</si>
  <si>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</si>
  <si>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</si>
  <si>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</si>
  <si>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</si>
  <si>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</si>
  <si>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</si>
  <si>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</si>
  <si>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</si>
  <si>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</si>
  <si>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</si>
  <si>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</si>
  <si>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</si>
  <si>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</si>
  <si>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</si>
  <si>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</si>
  <si>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</si>
  <si>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</si>
  <si>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</si>
  <si>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</si>
  <si>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</si>
  <si>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</si>
  <si>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</si>
  <si>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</si>
  <si>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</si>
  <si>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</si>
  <si>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</si>
  <si>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</si>
  <si>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</si>
  <si>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</si>
  <si>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</si>
  <si>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</si>
  <si>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</si>
  <si>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</si>
  <si>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</si>
  <si>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</si>
  <si>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</si>
  <si>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</si>
  <si>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</si>
  <si>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</si>
  <si>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</si>
  <si>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</si>
  <si>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</si>
  <si>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</si>
  <si>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</si>
  <si>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</si>
  <si>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</si>
  <si>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</si>
  <si>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</si>
  <si>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</si>
  <si>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</si>
  <si>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</si>
  <si>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</si>
  <si>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</si>
  <si>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</si>
  <si>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</si>
  <si>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</si>
  <si>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</si>
  <si>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</si>
  <si>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</si>
  <si>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</si>
  <si>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</si>
  <si>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</si>
  <si>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</si>
  <si>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</si>
  <si>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</si>
  <si>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</si>
  <si>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</si>
  <si>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</si>
  <si>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</si>
  <si>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</si>
  <si>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</si>
  <si>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</si>
  <si>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</si>
  <si>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</si>
  <si>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</si>
  <si>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</si>
  <si>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</si>
  <si>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</si>
  <si>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</si>
  <si>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</si>
  <si>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</si>
  <si>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</si>
  <si>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</si>
  <si>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</si>
  <si>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</si>
  <si>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</si>
  <si>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</si>
  <si>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</si>
  <si>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</si>
  <si>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</si>
  <si>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</si>
  <si>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</si>
  <si>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</si>
  <si>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</si>
  <si>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</si>
  <si>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</si>
  <si>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</si>
  <si>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</si>
  <si>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</si>
  <si>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</si>
  <si>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</si>
  <si>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</si>
  <si>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</si>
  <si>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</si>
  <si>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</si>
  <si>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</si>
  <si>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</si>
  <si>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</si>
  <si>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</si>
  <si>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</si>
  <si>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</si>
  <si>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</si>
  <si>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</si>
  <si>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</si>
  <si>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</si>
  <si>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</si>
  <si>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</si>
  <si>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</si>
  <si>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</si>
  <si>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</si>
  <si>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</si>
  <si>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</si>
  <si>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</si>
  <si>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</si>
  <si>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</si>
  <si>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</si>
  <si>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</si>
  <si>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</si>
  <si>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</si>
  <si>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</si>
  <si>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</si>
  <si>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</si>
  <si>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</si>
  <si>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</si>
  <si>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</si>
  <si>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</si>
  <si>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</si>
  <si>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</si>
  <si>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</si>
  <si>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</si>
  <si>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</si>
  <si>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</si>
  <si>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</si>
  <si>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</si>
  <si>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</si>
  <si>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</si>
  <si>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</si>
  <si>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</si>
  <si>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</si>
  <si>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</si>
  <si>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</si>
  <si>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</si>
  <si>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</si>
  <si>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</si>
  <si>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</si>
  <si>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</si>
  <si>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</si>
  <si>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</si>
  <si>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</si>
  <si>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</si>
  <si>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</si>
  <si>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</si>
  <si>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</si>
  <si>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</si>
  <si>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</si>
  <si>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</si>
  <si>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</si>
  <si>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</si>
  <si>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</si>
  <si>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</si>
  <si>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</si>
  <si>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</si>
  <si>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</si>
  <si>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</si>
  <si>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</si>
  <si>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</si>
  <si>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</si>
  <si>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</si>
  <si>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</si>
  <si>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</si>
  <si>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</si>
  <si>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</si>
  <si>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</si>
  <si>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</si>
  <si>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</si>
  <si>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</si>
  <si>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</si>
  <si>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</si>
  <si>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</si>
  <si>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</si>
  <si>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</si>
  <si>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</si>
  <si>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</si>
  <si>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</si>
  <si>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</si>
  <si>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</si>
  <si>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</si>
  <si>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</si>
  <si>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</si>
  <si>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</si>
  <si>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</si>
  <si>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</si>
  <si>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</si>
  <si>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</si>
  <si>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</si>
  <si>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</si>
  <si>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</si>
  <si>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</si>
  <si>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</si>
  <si>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</si>
  <si>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</si>
  <si>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</si>
  <si>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</si>
  <si>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</si>
  <si>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</si>
  <si>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</si>
  <si>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</si>
  <si>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</si>
  <si>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</si>
  <si>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</si>
  <si>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</si>
  <si>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</si>
  <si>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</si>
  <si>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</si>
  <si>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</si>
  <si>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</si>
  <si>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</si>
  <si>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</si>
  <si>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</si>
  <si>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</si>
  <si>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</si>
  <si>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</si>
  <si>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</si>
  <si>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</si>
  <si>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</si>
  <si>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</si>
  <si>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</si>
  <si>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</si>
  <si>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</si>
  <si>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</si>
  <si>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</si>
  <si>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</si>
  <si>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</si>
  <si>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</si>
  <si>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</si>
  <si>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</si>
  <si>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</si>
  <si>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</si>
  <si>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</si>
  <si>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</si>
  <si>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</si>
  <si>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</si>
  <si>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</si>
  <si>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</si>
  <si>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</si>
  <si>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</si>
  <si>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</si>
  <si>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</si>
  <si>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</si>
  <si>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</si>
  <si>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</si>
  <si>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</si>
  <si>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</si>
  <si>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</si>
  <si>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</si>
  <si>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</si>
  <si>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</si>
  <si>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</si>
  <si>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</si>
  <si>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</si>
  <si>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</si>
  <si>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</si>
  <si>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</si>
  <si>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</si>
  <si>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</si>
  <si>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</si>
  <si>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</si>
  <si>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</si>
  <si>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</si>
  <si>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</si>
  <si>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</si>
  <si>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</si>
  <si>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</si>
  <si>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</si>
  <si>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</si>
  <si>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</si>
  <si>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</si>
  <si>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</si>
  <si>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</si>
  <si>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</si>
  <si>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</si>
  <si>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</si>
  <si>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</si>
  <si>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</si>
  <si>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</si>
  <si>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</si>
  <si>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</si>
  <si>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</si>
  <si>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</si>
  <si>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</si>
  <si>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</si>
  <si>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</si>
  <si>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</si>
  <si>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</si>
  <si>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</si>
  <si>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</si>
  <si>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</si>
  <si>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</si>
  <si>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</si>
  <si>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</si>
  <si>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</si>
  <si>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</si>
  <si>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</si>
  <si>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</si>
  <si>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</si>
  <si>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</si>
  <si>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</si>
  <si>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</si>
  <si>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</si>
  <si>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</si>
  <si>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</si>
  <si>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</si>
  <si>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</si>
  <si>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</si>
  <si>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</si>
  <si>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</si>
  <si>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</si>
  <si>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</si>
  <si>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</si>
  <si>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</si>
  <si>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</si>
  <si>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</si>
  <si>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</si>
  <si>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</si>
  <si>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</si>
  <si>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</si>
  <si>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</si>
  <si>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</si>
  <si>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</si>
  <si>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</si>
  <si>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</si>
  <si>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</si>
  <si>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</si>
  <si>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</si>
  <si>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</si>
  <si>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</si>
  <si>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</si>
  <si>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</si>
  <si>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</si>
  <si>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</si>
  <si>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</si>
  <si>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</si>
  <si>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</si>
  <si>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</si>
  <si>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</si>
  <si>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</si>
  <si>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</si>
  <si>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</si>
  <si>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</si>
  <si>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</si>
  <si>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</si>
  <si>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</si>
  <si>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</si>
  <si>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</si>
  <si>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</si>
  <si>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</si>
  <si>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</si>
  <si>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</si>
  <si>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</si>
  <si>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</si>
  <si>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</si>
  <si>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</si>
  <si>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</si>
  <si>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</si>
  <si>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</si>
  <si>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</si>
  <si>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</si>
  <si>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</si>
  <si>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</si>
  <si>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</si>
  <si>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</si>
  <si>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</si>
  <si>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</si>
  <si>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</si>
  <si>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</si>
  <si>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</si>
  <si>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</si>
  <si>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</si>
  <si>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</si>
  <si>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</si>
  <si>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</si>
  <si>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</si>
  <si>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</si>
  <si>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</si>
  <si>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</si>
  <si>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</si>
  <si>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</si>
  <si>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</si>
  <si>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</si>
  <si>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</si>
  <si>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</si>
  <si>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</si>
  <si>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</si>
  <si>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</si>
  <si>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</si>
  <si>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</si>
  <si>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</si>
  <si>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</si>
  <si>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</si>
  <si>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</si>
  <si>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</si>
  <si>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</si>
  <si>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</si>
  <si>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</si>
  <si>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</si>
  <si>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</si>
  <si>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</si>
  <si>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</si>
  <si>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</si>
  <si>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</si>
  <si>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</si>
  <si>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</si>
  <si>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</si>
  <si>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</si>
  <si>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</si>
  <si>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</si>
  <si>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</si>
  <si>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</si>
  <si>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</si>
  <si>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</si>
  <si>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</si>
  <si>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</si>
  <si>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</si>
  <si>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</si>
  <si>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</si>
  <si>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</si>
  <si>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</si>
  <si>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</si>
  <si>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</si>
  <si>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</si>
  <si>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</si>
  <si>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</si>
  <si>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</si>
  <si>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</si>
  <si>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</si>
  <si>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</si>
  <si>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</si>
  <si>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</si>
  <si>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</si>
  <si>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</si>
  <si>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</si>
  <si>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</si>
  <si>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</si>
  <si>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</si>
  <si>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</si>
  <si>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</si>
  <si>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</si>
  <si>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</si>
  <si>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</si>
  <si>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</si>
  <si>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</si>
  <si>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</si>
  <si>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</si>
  <si>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</si>
  <si>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</si>
  <si>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</si>
  <si>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</si>
  <si>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</si>
  <si>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</si>
  <si>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</si>
  <si>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</si>
  <si>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</si>
  <si>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</si>
  <si>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</si>
  <si>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</si>
  <si>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</si>
  <si>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</si>
  <si>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</si>
  <si>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</si>
  <si>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</si>
  <si>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</si>
  <si>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</si>
  <si>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</si>
  <si>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</si>
  <si>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</si>
  <si>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</si>
  <si>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</si>
  <si>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</si>
  <si>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</si>
  <si>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</si>
  <si>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</si>
  <si>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</si>
  <si>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</si>
  <si>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</si>
  <si>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</si>
  <si>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</si>
  <si>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</si>
  <si>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</si>
  <si>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</si>
  <si>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</si>
  <si>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</si>
  <si>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</si>
  <si>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</si>
  <si>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</si>
  <si>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</si>
  <si>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</si>
  <si>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</si>
  <si>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</si>
  <si>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</si>
  <si>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</si>
  <si>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</si>
  <si>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</si>
  <si>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</si>
  <si>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</si>
  <si>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</si>
  <si>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</si>
  <si>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</si>
  <si>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</si>
  <si>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</si>
  <si>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</si>
  <si>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</si>
  <si>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</si>
  <si>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</si>
  <si>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</si>
  <si>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</si>
  <si>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</si>
  <si>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</si>
  <si>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</si>
  <si>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</si>
  <si>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</si>
  <si>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</si>
  <si>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</si>
  <si>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</si>
  <si>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</si>
  <si>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</si>
  <si>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</si>
  <si>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</si>
  <si>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</si>
  <si>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</si>
  <si>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</si>
  <si>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</si>
  <si>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</si>
  <si>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</si>
  <si>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</si>
  <si>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</si>
  <si>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</si>
  <si>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</si>
  <si>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</si>
  <si>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</si>
  <si>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</si>
  <si>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</si>
  <si>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</si>
  <si>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</si>
  <si>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</si>
  <si>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</si>
  <si>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</si>
  <si>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</si>
  <si>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</si>
  <si>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</si>
  <si>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</si>
  <si>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</si>
  <si>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</si>
  <si>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</si>
  <si>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</si>
  <si>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</si>
  <si>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</si>
  <si>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</si>
  <si>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</si>
  <si>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</si>
  <si>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</si>
  <si>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</si>
  <si>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</si>
  <si>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</si>
  <si>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</si>
  <si>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</si>
  <si>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</si>
  <si>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</si>
  <si>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</si>
  <si>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</si>
  <si>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</si>
  <si>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</si>
  <si>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</si>
  <si>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</si>
  <si>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</si>
  <si>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</si>
  <si>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</si>
  <si>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</si>
  <si>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</si>
  <si>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</si>
  <si>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</si>
  <si>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</si>
  <si>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</si>
  <si>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</si>
  <si>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2021, 2022 e 2023, approvato il </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</si>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</sst>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4"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B68">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8" t="s">
        <v>4</v>
      </c>
      <c r="G2" s="98"/>
    </row>
    <row r="3" spans="2:7" ht="18.75" customHeight="1">
      <c r="B3" s="3"/>
      <c r="C3" s="3"/>
      <c r="D3" s="4" t="s">
        <v>5</v>
      </c>
      <c r="E3" s="3"/>
      <c r="F3" s="3"/>
      <c r="G3" s="3"/>
    </row>
    <row r="4" spans="1:7" ht="15" customHeight="1">
      <c r="A4" s="2" t="s">
        <v>6</v>
      </c>
      <c r="B4" s="99" t="s">
        <v>598</v>
      </c>
      <c r="C4" s="99"/>
      <c r="D4" s="99"/>
      <c r="E4" s="99"/>
      <c r="F4" s="99"/>
      <c r="G4" s="99"/>
    </row>
    <row r="5" spans="2:7" ht="18.75" customHeight="1">
      <c r="B5" s="100" t="s">
        <v>7</v>
      </c>
      <c r="C5" s="100"/>
      <c r="D5" s="100"/>
      <c r="E5" s="100"/>
      <c r="F5" s="100"/>
      <c r="G5" s="100"/>
    </row>
    <row r="6" spans="2:7" ht="57.75" customHeight="1">
      <c r="B6" s="101" t="s">
        <v>8</v>
      </c>
      <c r="C6" s="101"/>
      <c r="D6" s="102" t="s">
        <v>9</v>
      </c>
      <c r="E6" s="103" t="s">
        <v>10</v>
      </c>
      <c r="F6" s="103"/>
      <c r="G6" s="103"/>
    </row>
    <row r="7" spans="1:7" ht="22.5" customHeight="1">
      <c r="A7" s="2" t="s">
        <v>11</v>
      </c>
      <c r="B7" s="101"/>
      <c r="C7" s="101"/>
      <c r="D7" s="102"/>
      <c r="E7" s="5" t="s">
        <v>599</v>
      </c>
      <c r="F7" s="5" t="s">
        <v>600</v>
      </c>
      <c r="G7" s="5" t="s">
        <v>601</v>
      </c>
    </row>
    <row r="8" spans="2:7" ht="15.75" customHeight="1">
      <c r="B8" s="6">
        <v>1</v>
      </c>
      <c r="C8" s="96" t="s">
        <v>12</v>
      </c>
      <c r="D8" s="96"/>
      <c r="E8" s="96"/>
      <c r="F8" s="96"/>
      <c r="G8" s="96"/>
    </row>
    <row r="9" spans="1:7" ht="90.75" customHeight="1">
      <c r="A9" s="2" t="s">
        <v>13</v>
      </c>
      <c r="B9" s="7" t="s">
        <v>13</v>
      </c>
      <c r="C9" s="8" t="s">
        <v>14</v>
      </c>
      <c r="D9" s="8" t="s">
        <v>15</v>
      </c>
      <c r="E9" s="9">
        <v>32.68</v>
      </c>
      <c r="F9" s="10">
        <v>33.300000000000004</v>
      </c>
      <c r="G9" s="9">
        <v>33.23</v>
      </c>
    </row>
    <row r="10" spans="2:7" ht="15.75" customHeight="1">
      <c r="B10" s="6">
        <v>2</v>
      </c>
      <c r="C10" s="96" t="s">
        <v>16</v>
      </c>
      <c r="D10" s="96"/>
      <c r="E10" s="96"/>
      <c r="F10" s="96"/>
      <c r="G10" s="96"/>
    </row>
    <row r="11" spans="1:7" ht="39">
      <c r="A11" s="2" t="s">
        <v>17</v>
      </c>
      <c r="B11" s="7" t="s">
        <v>17</v>
      </c>
      <c r="C11" s="8" t="s">
        <v>18</v>
      </c>
      <c r="D11" s="8" t="s">
        <v>19</v>
      </c>
      <c r="E11" s="9">
        <v>99.81</v>
      </c>
      <c r="F11" s="9">
        <v>99.94</v>
      </c>
      <c r="G11" s="9">
        <v>99.72</v>
      </c>
    </row>
    <row r="12" spans="1:7" ht="26.25">
      <c r="A12" s="2" t="s">
        <v>20</v>
      </c>
      <c r="B12" s="7" t="s">
        <v>20</v>
      </c>
      <c r="C12" s="8" t="s">
        <v>21</v>
      </c>
      <c r="D12" s="8" t="s">
        <v>22</v>
      </c>
      <c r="E12" s="9">
        <v>79.80000000000001</v>
      </c>
      <c r="F12" s="9">
        <v>0</v>
      </c>
      <c r="G12" s="9">
        <v>0</v>
      </c>
    </row>
    <row r="13" spans="1:7" ht="66">
      <c r="A13" s="2" t="s">
        <v>23</v>
      </c>
      <c r="B13" s="7" t="s">
        <v>23</v>
      </c>
      <c r="C13" s="8" t="s">
        <v>24</v>
      </c>
      <c r="D13" s="8" t="s">
        <v>25</v>
      </c>
      <c r="E13" s="9">
        <v>90.35</v>
      </c>
      <c r="F13" s="9">
        <v>90.47</v>
      </c>
      <c r="G13" s="9">
        <v>90.27</v>
      </c>
    </row>
    <row r="14" spans="1:7" ht="52.5">
      <c r="A14" s="2" t="s">
        <v>26</v>
      </c>
      <c r="B14" s="7" t="s">
        <v>26</v>
      </c>
      <c r="C14" s="8" t="s">
        <v>27</v>
      </c>
      <c r="D14" s="8" t="s">
        <v>28</v>
      </c>
      <c r="E14" s="9">
        <v>72.14</v>
      </c>
      <c r="F14" s="9">
        <v>0</v>
      </c>
      <c r="G14" s="9">
        <v>0</v>
      </c>
    </row>
    <row r="15" spans="2:7" ht="15.75" customHeight="1">
      <c r="B15" s="11">
        <v>3</v>
      </c>
      <c r="C15" s="97" t="s">
        <v>29</v>
      </c>
      <c r="D15" s="97"/>
      <c r="E15" s="97"/>
      <c r="F15" s="97"/>
      <c r="G15" s="97"/>
    </row>
    <row r="16" spans="1:7" ht="78.75">
      <c r="A16" s="2" t="s">
        <v>30</v>
      </c>
      <c r="B16" s="7" t="s">
        <v>30</v>
      </c>
      <c r="C16" s="8" t="s">
        <v>31</v>
      </c>
      <c r="D16" s="8" t="s">
        <v>32</v>
      </c>
      <c r="E16" s="9">
        <v>27.82</v>
      </c>
      <c r="F16" s="9">
        <v>28.52</v>
      </c>
      <c r="G16" s="9">
        <v>28.499999999999996</v>
      </c>
    </row>
    <row r="17" spans="1:7" ht="78.75">
      <c r="A17" s="2" t="s">
        <v>33</v>
      </c>
      <c r="B17" s="7" t="s">
        <v>33</v>
      </c>
      <c r="C17" s="8" t="s">
        <v>34</v>
      </c>
      <c r="D17" s="8"/>
      <c r="E17" s="9">
        <v>16.669999999999998</v>
      </c>
      <c r="F17" s="9">
        <v>16.31</v>
      </c>
      <c r="G17" s="9">
        <v>16.31</v>
      </c>
    </row>
    <row r="18" spans="1:7" ht="92.25">
      <c r="A18" s="2" t="s">
        <v>35</v>
      </c>
      <c r="B18" s="7" t="s">
        <v>35</v>
      </c>
      <c r="C18" s="8" t="s">
        <v>36</v>
      </c>
      <c r="D18" s="8" t="s">
        <v>37</v>
      </c>
      <c r="E18" s="9">
        <v>0</v>
      </c>
      <c r="F18" s="9">
        <v>0</v>
      </c>
      <c r="G18" s="9">
        <v>0</v>
      </c>
    </row>
    <row r="19" spans="1:7" ht="66">
      <c r="A19" s="2" t="s">
        <v>38</v>
      </c>
      <c r="B19" s="7" t="s">
        <v>38</v>
      </c>
      <c r="C19" s="8" t="s">
        <v>39</v>
      </c>
      <c r="D19" s="8" t="s">
        <v>40</v>
      </c>
      <c r="E19" s="9">
        <v>0</v>
      </c>
      <c r="F19" s="9">
        <v>0</v>
      </c>
      <c r="G19" s="9">
        <v>0</v>
      </c>
    </row>
    <row r="20" spans="2:7" ht="15.75" customHeight="1">
      <c r="B20" s="11">
        <v>4</v>
      </c>
      <c r="C20" s="97" t="s">
        <v>41</v>
      </c>
      <c r="D20" s="97"/>
      <c r="E20" s="97"/>
      <c r="F20" s="97"/>
      <c r="G20" s="97"/>
    </row>
    <row r="21" spans="1:7" ht="66">
      <c r="A21" s="2" t="s">
        <v>42</v>
      </c>
      <c r="B21" s="7" t="s">
        <v>42</v>
      </c>
      <c r="C21" s="8" t="s">
        <v>43</v>
      </c>
      <c r="D21" s="8" t="s">
        <v>44</v>
      </c>
      <c r="E21" s="9">
        <v>22.31</v>
      </c>
      <c r="F21" s="9">
        <v>22.38</v>
      </c>
      <c r="G21" s="9">
        <v>22.36</v>
      </c>
    </row>
    <row r="22" spans="2:7" ht="15.75" customHeight="1">
      <c r="B22" s="11">
        <v>5</v>
      </c>
      <c r="C22" s="97" t="s">
        <v>45</v>
      </c>
      <c r="D22" s="97"/>
      <c r="E22" s="97"/>
      <c r="F22" s="97"/>
      <c r="G22" s="97"/>
    </row>
    <row r="23" spans="1:7" ht="39">
      <c r="A23" s="2" t="s">
        <v>46</v>
      </c>
      <c r="B23" s="7" t="s">
        <v>46</v>
      </c>
      <c r="C23" s="8" t="s">
        <v>47</v>
      </c>
      <c r="D23" s="8" t="s">
        <v>48</v>
      </c>
      <c r="E23" s="9">
        <v>1.1900000000000002</v>
      </c>
      <c r="F23" s="9">
        <v>1.05</v>
      </c>
      <c r="G23" s="9">
        <v>0.8999999999999999</v>
      </c>
    </row>
    <row r="24" spans="1:7" ht="39">
      <c r="A24" s="2" t="s">
        <v>49</v>
      </c>
      <c r="B24" s="7" t="s">
        <v>49</v>
      </c>
      <c r="C24" s="8" t="s">
        <v>50</v>
      </c>
      <c r="D24" s="8" t="s">
        <v>51</v>
      </c>
      <c r="E24" s="9">
        <v>0</v>
      </c>
      <c r="F24" s="9">
        <v>0</v>
      </c>
      <c r="G24" s="9">
        <v>0</v>
      </c>
    </row>
    <row r="25" spans="1:7" ht="39">
      <c r="A25" s="2" t="s">
        <v>52</v>
      </c>
      <c r="B25" s="7" t="s">
        <v>52</v>
      </c>
      <c r="C25" s="8" t="s">
        <v>53</v>
      </c>
      <c r="D25" s="8" t="s">
        <v>54</v>
      </c>
      <c r="E25" s="9">
        <v>0</v>
      </c>
      <c r="F25" s="9">
        <v>0</v>
      </c>
      <c r="G25" s="9">
        <v>0</v>
      </c>
    </row>
    <row r="26" spans="2:7" ht="15">
      <c r="B26" s="11">
        <v>6</v>
      </c>
      <c r="C26" s="12" t="s">
        <v>55</v>
      </c>
      <c r="D26" s="8"/>
      <c r="E26" s="8"/>
      <c r="F26" s="8"/>
      <c r="G26" s="8"/>
    </row>
    <row r="27" spans="1:7" ht="39">
      <c r="A27" s="2" t="s">
        <v>56</v>
      </c>
      <c r="B27" s="7" t="s">
        <v>56</v>
      </c>
      <c r="C27" s="8" t="s">
        <v>57</v>
      </c>
      <c r="D27" s="8" t="s">
        <v>58</v>
      </c>
      <c r="E27" s="9">
        <v>29.970000000000002</v>
      </c>
      <c r="F27" s="9">
        <v>44.58</v>
      </c>
      <c r="G27" s="9">
        <v>20.74</v>
      </c>
    </row>
    <row r="28" spans="1:7" ht="52.5">
      <c r="A28" s="2" t="s">
        <v>59</v>
      </c>
      <c r="B28" s="7" t="s">
        <v>59</v>
      </c>
      <c r="C28" s="8" t="s">
        <v>60</v>
      </c>
      <c r="D28" s="8" t="s">
        <v>61</v>
      </c>
      <c r="E28" s="9">
        <v>0</v>
      </c>
      <c r="F28" s="9">
        <v>0</v>
      </c>
      <c r="G28" s="9">
        <v>0</v>
      </c>
    </row>
    <row r="29" spans="1:7" ht="52.5">
      <c r="A29" s="2" t="s">
        <v>62</v>
      </c>
      <c r="B29" s="7" t="s">
        <v>62</v>
      </c>
      <c r="C29" s="8" t="s">
        <v>63</v>
      </c>
      <c r="D29" s="8" t="s">
        <v>64</v>
      </c>
      <c r="E29" s="9">
        <v>0</v>
      </c>
      <c r="F29" s="9">
        <v>0</v>
      </c>
      <c r="G29" s="9">
        <v>0</v>
      </c>
    </row>
    <row r="30" spans="1:7" ht="66">
      <c r="A30" s="2" t="s">
        <v>65</v>
      </c>
      <c r="B30" s="7" t="s">
        <v>65</v>
      </c>
      <c r="C30" s="8" t="s">
        <v>66</v>
      </c>
      <c r="D30" s="8" t="s">
        <v>67</v>
      </c>
      <c r="E30" s="9">
        <v>0</v>
      </c>
      <c r="F30" s="9">
        <v>0</v>
      </c>
      <c r="G30" s="9">
        <v>0</v>
      </c>
    </row>
    <row r="31" spans="1:7" ht="39">
      <c r="A31" s="2" t="s">
        <v>68</v>
      </c>
      <c r="B31" s="7" t="s">
        <v>68</v>
      </c>
      <c r="C31" s="8" t="s">
        <v>69</v>
      </c>
      <c r="D31" s="8" t="s">
        <v>70</v>
      </c>
      <c r="E31" s="9">
        <v>14.299999999999999</v>
      </c>
      <c r="F31" s="9">
        <v>7.82</v>
      </c>
      <c r="G31" s="9">
        <v>24.63</v>
      </c>
    </row>
    <row r="32" spans="1:7" ht="52.5">
      <c r="A32" s="2" t="s">
        <v>71</v>
      </c>
      <c r="B32" s="7" t="s">
        <v>71</v>
      </c>
      <c r="C32" s="8" t="s">
        <v>72</v>
      </c>
      <c r="D32" s="8" t="s">
        <v>73</v>
      </c>
      <c r="E32" s="9">
        <v>0</v>
      </c>
      <c r="F32" s="9">
        <v>29.07</v>
      </c>
      <c r="G32" s="9">
        <v>89.27000000000001</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78.75">
      <c r="A35" s="2" t="s">
        <v>78</v>
      </c>
      <c r="B35" s="7" t="s">
        <v>78</v>
      </c>
      <c r="C35" s="8" t="s">
        <v>79</v>
      </c>
      <c r="D35" s="8" t="s">
        <v>80</v>
      </c>
      <c r="E35" s="9">
        <v>101.41</v>
      </c>
      <c r="F35" s="9">
        <v>0</v>
      </c>
      <c r="G35" s="9">
        <v>0</v>
      </c>
    </row>
    <row r="36" spans="1:7" ht="198">
      <c r="A36" s="2" t="s">
        <v>81</v>
      </c>
      <c r="B36" s="7" t="s">
        <v>81</v>
      </c>
      <c r="C36" s="8" t="s">
        <v>82</v>
      </c>
      <c r="D36" s="8" t="s">
        <v>83</v>
      </c>
      <c r="E36" s="9">
        <v>93.67999999999999</v>
      </c>
      <c r="F36" s="9">
        <v>0</v>
      </c>
      <c r="G36" s="9">
        <v>0</v>
      </c>
    </row>
    <row r="37" spans="2:7" ht="16.5">
      <c r="B37" s="13">
        <v>8</v>
      </c>
      <c r="C37" s="14" t="s">
        <v>84</v>
      </c>
      <c r="D37" s="15"/>
      <c r="E37" s="15"/>
      <c r="F37" s="15"/>
      <c r="G37" s="16"/>
    </row>
    <row r="38" spans="1:7" ht="26.25">
      <c r="A38" s="2" t="s">
        <v>85</v>
      </c>
      <c r="B38" s="7" t="s">
        <v>85</v>
      </c>
      <c r="C38" s="8" t="s">
        <v>86</v>
      </c>
      <c r="D38" s="8" t="s">
        <v>87</v>
      </c>
      <c r="E38" s="9">
        <v>10.059999999999999</v>
      </c>
      <c r="F38" s="9">
        <v>10.32</v>
      </c>
      <c r="G38" s="9">
        <v>10.58</v>
      </c>
    </row>
    <row r="39" spans="1:7" ht="144.75">
      <c r="A39" s="2" t="s">
        <v>88</v>
      </c>
      <c r="B39" s="7" t="s">
        <v>88</v>
      </c>
      <c r="C39" s="8" t="s">
        <v>89</v>
      </c>
      <c r="D39" s="8" t="s">
        <v>90</v>
      </c>
      <c r="E39" s="9">
        <v>6.909999999999999</v>
      </c>
      <c r="F39" s="9">
        <v>6.92</v>
      </c>
      <c r="G39" s="9">
        <v>6.909999999999999</v>
      </c>
    </row>
    <row r="40" spans="1:7" ht="39">
      <c r="A40" s="2" t="s">
        <v>91</v>
      </c>
      <c r="B40" s="7" t="s">
        <v>91</v>
      </c>
      <c r="C40" s="8" t="s">
        <v>92</v>
      </c>
      <c r="D40" s="8" t="s">
        <v>93</v>
      </c>
      <c r="E40" s="9">
        <v>0</v>
      </c>
      <c r="F40" s="9">
        <v>0</v>
      </c>
      <c r="G40" s="9">
        <v>0</v>
      </c>
    </row>
    <row r="41" spans="2:7" ht="12.75" customHeight="1">
      <c r="B41" s="13">
        <v>9</v>
      </c>
      <c r="C41" s="94" t="s">
        <v>94</v>
      </c>
      <c r="D41" s="94"/>
      <c r="E41" s="94"/>
      <c r="F41" s="94"/>
      <c r="G41" s="94"/>
    </row>
    <row r="42" spans="1:7" ht="26.25">
      <c r="A42" s="2" t="s">
        <v>95</v>
      </c>
      <c r="B42" s="7" t="s">
        <v>95</v>
      </c>
      <c r="C42" s="8" t="s">
        <v>96</v>
      </c>
      <c r="D42" s="8" t="s">
        <v>97</v>
      </c>
      <c r="E42" s="9">
        <v>43.03</v>
      </c>
      <c r="F42" s="9">
        <v>0</v>
      </c>
      <c r="G42" s="9">
        <v>0</v>
      </c>
    </row>
    <row r="43" spans="1:7" ht="26.25">
      <c r="A43" s="2" t="s">
        <v>98</v>
      </c>
      <c r="B43" s="7" t="s">
        <v>98</v>
      </c>
      <c r="C43" s="8" t="s">
        <v>99</v>
      </c>
      <c r="D43" s="8" t="s">
        <v>100</v>
      </c>
      <c r="E43" s="9">
        <v>16.3</v>
      </c>
      <c r="F43" s="9">
        <v>0</v>
      </c>
      <c r="G43" s="9">
        <v>0</v>
      </c>
    </row>
    <row r="44" spans="1:7" ht="26.25">
      <c r="A44" s="2" t="s">
        <v>101</v>
      </c>
      <c r="B44" s="7" t="s">
        <v>101</v>
      </c>
      <c r="C44" s="8" t="s">
        <v>102</v>
      </c>
      <c r="D44" s="8" t="s">
        <v>103</v>
      </c>
      <c r="E44" s="9">
        <v>30.159999999999997</v>
      </c>
      <c r="F44" s="9">
        <v>0</v>
      </c>
      <c r="G44" s="9">
        <v>0</v>
      </c>
    </row>
    <row r="45" spans="1:7" ht="26.25">
      <c r="A45" s="2" t="s">
        <v>104</v>
      </c>
      <c r="B45" s="7" t="s">
        <v>104</v>
      </c>
      <c r="C45" s="8" t="s">
        <v>105</v>
      </c>
      <c r="D45" s="8" t="s">
        <v>106</v>
      </c>
      <c r="E45" s="9">
        <v>10.5</v>
      </c>
      <c r="F45" s="9">
        <v>0</v>
      </c>
      <c r="G45" s="9">
        <v>0</v>
      </c>
    </row>
    <row r="46" spans="2:7" ht="16.5" customHeight="1">
      <c r="B46" s="13">
        <v>10</v>
      </c>
      <c r="C46" s="94" t="s">
        <v>107</v>
      </c>
      <c r="D46" s="94"/>
      <c r="E46" s="15"/>
      <c r="F46" s="15"/>
      <c r="G46" s="16"/>
    </row>
    <row r="47" spans="1:7" ht="51" customHeight="1">
      <c r="A47" s="2" t="s">
        <v>108</v>
      </c>
      <c r="B47" s="7" t="s">
        <v>108</v>
      </c>
      <c r="C47" s="8" t="s">
        <v>109</v>
      </c>
      <c r="D47" s="8" t="s">
        <v>110</v>
      </c>
      <c r="E47" s="9">
        <v>0</v>
      </c>
      <c r="F47" s="9">
        <v>0</v>
      </c>
      <c r="G47" s="9">
        <v>0</v>
      </c>
    </row>
    <row r="48" spans="1:7" ht="39">
      <c r="A48" s="2" t="s">
        <v>111</v>
      </c>
      <c r="B48" s="7" t="s">
        <v>111</v>
      </c>
      <c r="C48" s="8" t="s">
        <v>112</v>
      </c>
      <c r="D48" s="8" t="s">
        <v>113</v>
      </c>
      <c r="E48" s="9">
        <v>0</v>
      </c>
      <c r="F48" s="9">
        <v>0</v>
      </c>
      <c r="G48" s="9">
        <v>0</v>
      </c>
    </row>
    <row r="49" spans="1:7" ht="26.25">
      <c r="A49" s="2" t="s">
        <v>114</v>
      </c>
      <c r="B49" s="7" t="s">
        <v>114</v>
      </c>
      <c r="C49" s="8" t="s">
        <v>115</v>
      </c>
      <c r="D49" s="8" t="s">
        <v>116</v>
      </c>
      <c r="E49" s="9">
        <v>0</v>
      </c>
      <c r="F49" s="9">
        <v>0</v>
      </c>
      <c r="G49" s="9">
        <v>0</v>
      </c>
    </row>
    <row r="50" spans="2:7" ht="16.5">
      <c r="B50" s="13">
        <v>11</v>
      </c>
      <c r="C50" s="14" t="s">
        <v>117</v>
      </c>
      <c r="D50" s="15"/>
      <c r="E50" s="15"/>
      <c r="F50" s="15"/>
      <c r="G50" s="16"/>
    </row>
    <row r="51" spans="1:7" ht="92.25">
      <c r="A51" s="2" t="s">
        <v>118</v>
      </c>
      <c r="B51" s="7" t="s">
        <v>118</v>
      </c>
      <c r="C51" s="8" t="s">
        <v>119</v>
      </c>
      <c r="D51" s="8" t="s">
        <v>120</v>
      </c>
      <c r="E51" s="9">
        <v>0</v>
      </c>
      <c r="F51" s="9">
        <v>0</v>
      </c>
      <c r="G51" s="9">
        <v>0</v>
      </c>
    </row>
    <row r="52" spans="2:7" ht="16.5">
      <c r="B52" s="13">
        <v>12</v>
      </c>
      <c r="C52" s="14" t="s">
        <v>121</v>
      </c>
      <c r="D52" s="15"/>
      <c r="E52" s="15"/>
      <c r="F52" s="15"/>
      <c r="G52" s="16"/>
    </row>
    <row r="53" spans="1:7" ht="52.5">
      <c r="A53" s="2" t="s">
        <v>122</v>
      </c>
      <c r="B53" s="7" t="s">
        <v>122</v>
      </c>
      <c r="C53" s="8" t="s">
        <v>123</v>
      </c>
      <c r="D53" s="8" t="s">
        <v>124</v>
      </c>
      <c r="E53" s="9">
        <v>22.18</v>
      </c>
      <c r="F53" s="9">
        <v>22.21</v>
      </c>
      <c r="G53" s="9">
        <v>22.16</v>
      </c>
    </row>
    <row r="54" spans="1:7" ht="66">
      <c r="A54" s="2" t="s">
        <v>125</v>
      </c>
      <c r="B54" s="7" t="s">
        <v>125</v>
      </c>
      <c r="C54" s="8" t="s">
        <v>126</v>
      </c>
      <c r="D54" s="8" t="s">
        <v>127</v>
      </c>
      <c r="E54" s="9">
        <v>23.53</v>
      </c>
      <c r="F54" s="9">
        <v>23.599999999999998</v>
      </c>
      <c r="G54" s="9">
        <v>23.59</v>
      </c>
    </row>
    <row r="55" spans="2:7" ht="51" customHeight="1">
      <c r="B55" s="95" t="s">
        <v>128</v>
      </c>
      <c r="C55" s="95"/>
      <c r="D55" s="95"/>
      <c r="E55" s="95"/>
      <c r="F55" s="95"/>
      <c r="G55" s="95"/>
    </row>
    <row r="56" spans="2:7" ht="41.25" customHeight="1">
      <c r="B56" s="93" t="s">
        <v>129</v>
      </c>
      <c r="C56" s="93"/>
      <c r="D56" s="93"/>
      <c r="E56" s="93"/>
      <c r="F56" s="93"/>
      <c r="G56" s="93"/>
    </row>
    <row r="57" spans="2:7" ht="26.25" customHeight="1">
      <c r="B57" s="93" t="s">
        <v>130</v>
      </c>
      <c r="C57" s="93"/>
      <c r="D57" s="93"/>
      <c r="E57" s="93"/>
      <c r="F57" s="93"/>
      <c r="G57" s="93"/>
    </row>
    <row r="58" spans="2:7" ht="71.25" customHeight="1">
      <c r="B58" s="93" t="s">
        <v>131</v>
      </c>
      <c r="C58" s="93"/>
      <c r="D58" s="93"/>
      <c r="E58" s="93"/>
      <c r="F58" s="93"/>
      <c r="G58" s="93"/>
    </row>
    <row r="59" spans="2:7" ht="12.75" customHeight="1">
      <c r="B59" s="93" t="s">
        <v>132</v>
      </c>
      <c r="C59" s="93"/>
      <c r="D59" s="93"/>
      <c r="E59" s="93"/>
      <c r="F59" s="93"/>
      <c r="G59" s="93"/>
    </row>
    <row r="60" spans="2:7" ht="27.75" customHeight="1">
      <c r="B60" s="93" t="s">
        <v>133</v>
      </c>
      <c r="C60" s="93"/>
      <c r="D60" s="93"/>
      <c r="E60" s="93"/>
      <c r="F60" s="93"/>
      <c r="G60" s="93"/>
    </row>
    <row r="61" spans="2:7" ht="27.75" customHeight="1">
      <c r="B61" s="93" t="s">
        <v>134</v>
      </c>
      <c r="C61" s="93"/>
      <c r="D61" s="93"/>
      <c r="E61" s="93"/>
      <c r="F61" s="93"/>
      <c r="G61" s="93"/>
    </row>
    <row r="62" spans="2:7" ht="29.25" customHeight="1">
      <c r="B62" s="93" t="s">
        <v>135</v>
      </c>
      <c r="C62" s="93"/>
      <c r="D62" s="93"/>
      <c r="E62" s="93"/>
      <c r="F62" s="93"/>
      <c r="G62" s="93"/>
    </row>
    <row r="63" spans="2:7" ht="30" customHeight="1">
      <c r="B63" s="93" t="s">
        <v>136</v>
      </c>
      <c r="C63" s="93"/>
      <c r="D63" s="93"/>
      <c r="E63" s="93"/>
      <c r="F63" s="93"/>
      <c r="G63" s="93"/>
    </row>
    <row r="64" spans="2:7" ht="32.25" customHeight="1">
      <c r="B64" s="93" t="s">
        <v>137</v>
      </c>
      <c r="C64" s="93"/>
      <c r="D64" s="93"/>
      <c r="E64" s="93"/>
      <c r="F64" s="93"/>
      <c r="G64" s="93"/>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 right="0.7" top="0.75" bottom="0.75" header="0.5118055555555555" footer="0.5118055555555555"/>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8" t="s">
        <v>141</v>
      </c>
      <c r="I2" s="98"/>
    </row>
    <row r="3" spans="2:9" ht="19.5" customHeight="1">
      <c r="B3" s="106" t="s">
        <v>5</v>
      </c>
      <c r="C3" s="106"/>
      <c r="D3" s="106"/>
      <c r="E3" s="106"/>
      <c r="F3" s="106"/>
      <c r="G3" s="106"/>
      <c r="H3" s="106"/>
      <c r="I3" s="106"/>
    </row>
    <row r="4" spans="1:9" ht="15" customHeight="1">
      <c r="A4" s="2" t="s">
        <v>6</v>
      </c>
      <c r="B4" s="99" t="s">
        <v>598</v>
      </c>
      <c r="C4" s="99"/>
      <c r="D4" s="99"/>
      <c r="E4" s="99"/>
      <c r="F4" s="99"/>
      <c r="G4" s="99"/>
      <c r="H4" s="99"/>
      <c r="I4" s="99"/>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23.979</v>
      </c>
      <c r="E9" s="20">
        <v>20.161</v>
      </c>
      <c r="F9" s="20">
        <v>26.067</v>
      </c>
      <c r="G9" s="20">
        <v>33.057</v>
      </c>
      <c r="H9" s="20">
        <v>94.584</v>
      </c>
      <c r="I9" s="20">
        <v>99.997</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2.559</v>
      </c>
      <c r="E11" s="20">
        <v>2.158</v>
      </c>
      <c r="F11" s="20">
        <v>2.79</v>
      </c>
      <c r="G11" s="20">
        <v>3.98</v>
      </c>
      <c r="H11" s="20">
        <v>104.634</v>
      </c>
      <c r="I11" s="20">
        <v>95.369</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26.538</v>
      </c>
      <c r="E13" s="25">
        <f>SUM(E9:E12)</f>
        <v>22.319000000000003</v>
      </c>
      <c r="F13" s="25">
        <f>SUM(F9:F12)</f>
        <v>28.857</v>
      </c>
      <c r="G13" s="25">
        <f>SUM(G9:G12)</f>
        <v>37.037</v>
      </c>
      <c r="H13" s="20">
        <v>95.406</v>
      </c>
      <c r="I13" s="20">
        <v>99.5</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1.992</v>
      </c>
      <c r="E15" s="20">
        <v>1.68</v>
      </c>
      <c r="F15" s="20">
        <v>2.299</v>
      </c>
      <c r="G15" s="20">
        <v>4.996</v>
      </c>
      <c r="H15" s="20">
        <v>102.178</v>
      </c>
      <c r="I15" s="20">
        <v>101.712</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0.035</v>
      </c>
      <c r="E17" s="20">
        <v>0.029</v>
      </c>
      <c r="F17" s="20">
        <v>0.038</v>
      </c>
      <c r="G17" s="20">
        <v>0.271</v>
      </c>
      <c r="H17" s="20">
        <v>150.292</v>
      </c>
      <c r="I17" s="20">
        <v>121.097</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2.027</v>
      </c>
      <c r="E20" s="25">
        <f>SUM(E15:E19)</f>
        <v>1.7089999999999999</v>
      </c>
      <c r="F20" s="25">
        <f>SUM(F15:F19)</f>
        <v>2.3369999999999997</v>
      </c>
      <c r="G20" s="25">
        <f>SUM(G15:G19)</f>
        <v>5.267</v>
      </c>
      <c r="H20" s="20">
        <v>103.252</v>
      </c>
      <c r="I20" s="20">
        <v>102.708</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7.835</v>
      </c>
      <c r="E22" s="20">
        <v>6.607</v>
      </c>
      <c r="F22" s="20">
        <v>8.542</v>
      </c>
      <c r="G22" s="20">
        <v>11.77</v>
      </c>
      <c r="H22" s="20">
        <v>103.896</v>
      </c>
      <c r="I22" s="20">
        <v>92.94</v>
      </c>
    </row>
    <row r="23" spans="1:9" ht="30" customHeight="1">
      <c r="A23" s="21" t="s">
        <v>179</v>
      </c>
      <c r="B23" s="21">
        <v>30200</v>
      </c>
      <c r="C23" s="22" t="s">
        <v>180</v>
      </c>
      <c r="D23" s="20">
        <v>1.04</v>
      </c>
      <c r="E23" s="20">
        <v>0.877</v>
      </c>
      <c r="F23" s="20">
        <v>1.134</v>
      </c>
      <c r="G23" s="20">
        <v>2.051</v>
      </c>
      <c r="H23" s="20">
        <v>90.893</v>
      </c>
      <c r="I23" s="20">
        <v>122.542</v>
      </c>
    </row>
    <row r="24" spans="1:9" ht="30" customHeight="1">
      <c r="A24" s="21" t="s">
        <v>181</v>
      </c>
      <c r="B24" s="21">
        <v>30300</v>
      </c>
      <c r="C24" s="22" t="s">
        <v>182</v>
      </c>
      <c r="D24" s="20">
        <v>0.067</v>
      </c>
      <c r="E24" s="20">
        <v>0.057</v>
      </c>
      <c r="F24" s="20">
        <v>0.073</v>
      </c>
      <c r="G24" s="20">
        <v>0.05</v>
      </c>
      <c r="H24" s="20">
        <v>110.199</v>
      </c>
      <c r="I24" s="20">
        <v>100.822</v>
      </c>
    </row>
    <row r="25" spans="1:9" ht="30" customHeight="1">
      <c r="A25" s="21" t="s">
        <v>183</v>
      </c>
      <c r="B25" s="21">
        <v>30400</v>
      </c>
      <c r="C25" s="22" t="s">
        <v>184</v>
      </c>
      <c r="D25" s="20">
        <v>0.372</v>
      </c>
      <c r="E25" s="20">
        <v>0.314</v>
      </c>
      <c r="F25" s="20">
        <v>0.406</v>
      </c>
      <c r="G25" s="20">
        <v>1.081</v>
      </c>
      <c r="H25" s="20">
        <v>100</v>
      </c>
      <c r="I25" s="20">
        <v>99.96</v>
      </c>
    </row>
    <row r="26" spans="1:9" ht="30" customHeight="1">
      <c r="A26" s="23" t="s">
        <v>185</v>
      </c>
      <c r="B26" s="23">
        <v>30500</v>
      </c>
      <c r="C26" s="22" t="s">
        <v>186</v>
      </c>
      <c r="D26" s="20">
        <v>15.082</v>
      </c>
      <c r="E26" s="20">
        <v>12.718</v>
      </c>
      <c r="F26" s="20">
        <v>16.444</v>
      </c>
      <c r="G26" s="20">
        <v>21.042</v>
      </c>
      <c r="H26" s="20">
        <v>101.422</v>
      </c>
      <c r="I26" s="20">
        <v>107.976</v>
      </c>
    </row>
    <row r="27" spans="1:9" ht="30" customHeight="1">
      <c r="A27" s="26" t="s">
        <v>187</v>
      </c>
      <c r="B27" s="26">
        <v>30000</v>
      </c>
      <c r="C27" s="24" t="s">
        <v>188</v>
      </c>
      <c r="D27" s="25">
        <f>SUM(D22:D26)</f>
        <v>24.396</v>
      </c>
      <c r="E27" s="25">
        <f>SUM(E22:E26)</f>
        <v>20.573</v>
      </c>
      <c r="F27" s="25">
        <f>SUM(F22:F26)</f>
        <v>26.599</v>
      </c>
      <c r="G27" s="25">
        <f>SUM(G22:G26)</f>
        <v>35.994</v>
      </c>
      <c r="H27" s="20">
        <v>102</v>
      </c>
      <c r="I27" s="20">
        <v>103.639</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12.517</v>
      </c>
      <c r="E30" s="20">
        <v>11.771</v>
      </c>
      <c r="F30" s="20">
        <v>0</v>
      </c>
      <c r="G30" s="20">
        <v>3.932</v>
      </c>
      <c r="H30" s="20">
        <v>100</v>
      </c>
      <c r="I30" s="20">
        <v>38.497</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7.515</v>
      </c>
      <c r="E32" s="20">
        <v>0.059</v>
      </c>
      <c r="F32" s="20">
        <v>0.076</v>
      </c>
      <c r="G32" s="20">
        <v>0.416</v>
      </c>
      <c r="H32" s="20">
        <v>100</v>
      </c>
      <c r="I32" s="20">
        <v>100</v>
      </c>
    </row>
    <row r="33" spans="1:9" ht="30" customHeight="1">
      <c r="A33" s="21" t="s">
        <v>199</v>
      </c>
      <c r="B33" s="21">
        <v>40500</v>
      </c>
      <c r="C33" s="22" t="s">
        <v>200</v>
      </c>
      <c r="D33" s="20">
        <v>1.303</v>
      </c>
      <c r="E33" s="20">
        <v>12.085</v>
      </c>
      <c r="F33" s="20">
        <v>1.421</v>
      </c>
      <c r="G33" s="20">
        <v>5.455</v>
      </c>
      <c r="H33" s="20">
        <v>99.978</v>
      </c>
      <c r="I33" s="20">
        <v>99.634</v>
      </c>
    </row>
    <row r="34" spans="1:9" ht="30" customHeight="1">
      <c r="A34" s="23" t="s">
        <v>201</v>
      </c>
      <c r="B34" s="23">
        <v>40000</v>
      </c>
      <c r="C34" s="24" t="s">
        <v>202</v>
      </c>
      <c r="D34" s="25">
        <f>SUM(D29:D33)</f>
        <v>21.335</v>
      </c>
      <c r="E34" s="25">
        <f>SUM(E29:E33)</f>
        <v>23.915</v>
      </c>
      <c r="F34" s="25">
        <f>SUM(F29:F33)</f>
        <v>1.497</v>
      </c>
      <c r="G34" s="25">
        <f>SUM(G29:G33)</f>
        <v>9.803</v>
      </c>
      <c r="H34" s="20">
        <v>99.999</v>
      </c>
      <c r="I34" s="20">
        <v>75.126</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9.809</v>
      </c>
      <c r="F36" s="20">
        <v>12.684</v>
      </c>
      <c r="G36" s="20">
        <v>0.004</v>
      </c>
      <c r="H36" s="20">
        <v>0</v>
      </c>
      <c r="I36" s="20">
        <v>100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9.809</v>
      </c>
      <c r="F40" s="25">
        <f>SUM(F36:F39)</f>
        <v>12.684</v>
      </c>
      <c r="G40" s="25">
        <f>SUM(G36:G39)</f>
        <v>0.004</v>
      </c>
      <c r="H40" s="20">
        <v>0</v>
      </c>
      <c r="I40" s="20">
        <v>100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0.312</v>
      </c>
      <c r="H43" s="20">
        <v>0</v>
      </c>
      <c r="I43" s="20">
        <v>100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0.312</v>
      </c>
      <c r="H46" s="20">
        <v>0</v>
      </c>
      <c r="I46" s="20">
        <v>100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13.029</v>
      </c>
      <c r="E48" s="20">
        <v>10.987</v>
      </c>
      <c r="F48" s="20">
        <v>14.206</v>
      </c>
      <c r="G48" s="20">
        <v>0</v>
      </c>
      <c r="H48" s="20">
        <v>100</v>
      </c>
      <c r="I48" s="20">
        <v>0</v>
      </c>
    </row>
    <row r="49" spans="1:9" ht="30" customHeight="1">
      <c r="A49" s="23" t="s">
        <v>231</v>
      </c>
      <c r="B49" s="23">
        <v>70000</v>
      </c>
      <c r="C49" s="24" t="s">
        <v>232</v>
      </c>
      <c r="D49" s="25">
        <f>D48</f>
        <v>13.029</v>
      </c>
      <c r="E49" s="25">
        <f>E48</f>
        <v>10.987</v>
      </c>
      <c r="F49" s="25">
        <f>F48</f>
        <v>14.206</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11.056</v>
      </c>
      <c r="E51" s="20">
        <v>9.323</v>
      </c>
      <c r="F51" s="20">
        <v>12.054</v>
      </c>
      <c r="G51" s="20">
        <v>11.128</v>
      </c>
      <c r="H51" s="20">
        <v>100</v>
      </c>
      <c r="I51" s="20">
        <v>99.978</v>
      </c>
    </row>
    <row r="52" spans="1:9" ht="30" customHeight="1">
      <c r="A52" s="21" t="s">
        <v>237</v>
      </c>
      <c r="B52" s="21">
        <v>90200</v>
      </c>
      <c r="C52" s="22" t="s">
        <v>238</v>
      </c>
      <c r="D52" s="20">
        <v>1.619</v>
      </c>
      <c r="E52" s="20">
        <v>1.365</v>
      </c>
      <c r="F52" s="20">
        <v>1.766</v>
      </c>
      <c r="G52" s="20">
        <v>0.455</v>
      </c>
      <c r="H52" s="20">
        <v>99.599</v>
      </c>
      <c r="I52" s="20">
        <v>89.366</v>
      </c>
    </row>
    <row r="53" spans="1:9" ht="30" customHeight="1">
      <c r="A53" s="23" t="s">
        <v>239</v>
      </c>
      <c r="B53" s="23">
        <v>90000</v>
      </c>
      <c r="C53" s="24" t="s">
        <v>240</v>
      </c>
      <c r="D53" s="25">
        <f>SUM(D51:D52)</f>
        <v>12.674999999999999</v>
      </c>
      <c r="E53" s="25">
        <f>SUM(E51:E52)</f>
        <v>10.688</v>
      </c>
      <c r="F53" s="25">
        <f>SUM(F51:F52)</f>
        <v>13.82</v>
      </c>
      <c r="G53" s="25">
        <f>SUM(G51:G52)</f>
        <v>11.583</v>
      </c>
      <c r="H53" s="20">
        <v>99.942</v>
      </c>
      <c r="I53" s="20">
        <v>99.561</v>
      </c>
    </row>
    <row r="54" spans="1:9" ht="30" customHeight="1">
      <c r="A54" s="23" t="s">
        <v>241</v>
      </c>
      <c r="B54" s="104" t="s">
        <v>242</v>
      </c>
      <c r="C54" s="104"/>
      <c r="D54" s="25">
        <f>SUM(D53,D49,D46,D40,D34,D27,D20,D13)</f>
        <v>100</v>
      </c>
      <c r="E54" s="25">
        <f>SUM(E53,E49,E46,E40,E34,E27,E20,E13)</f>
        <v>100.00000000000001</v>
      </c>
      <c r="F54" s="25">
        <f>SUM(F53,F49,F46,F40,F34,F27,F20,F13)</f>
        <v>100</v>
      </c>
      <c r="G54" s="25">
        <f>SUM(G53,G49,G46,G40,G34,G27,G20,G13)</f>
        <v>100</v>
      </c>
      <c r="H54" s="20">
        <v>99.164</v>
      </c>
      <c r="I54" s="20">
        <v>98.778</v>
      </c>
    </row>
    <row r="55" spans="2:9" ht="45.75" customHeight="1">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134"/>
  <sheetViews>
    <sheetView tabSelected="1" zoomScalePageLayoutView="0" workbookViewId="0" topLeftCell="B2">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8" t="s">
        <v>248</v>
      </c>
      <c r="M2" s="98"/>
    </row>
    <row r="3" spans="2:13" ht="31.5" customHeight="1">
      <c r="B3" s="123" t="s">
        <v>5</v>
      </c>
      <c r="C3" s="123"/>
      <c r="D3" s="123"/>
      <c r="E3" s="123"/>
      <c r="F3" s="123"/>
      <c r="G3" s="123"/>
      <c r="H3" s="123"/>
      <c r="I3" s="123"/>
      <c r="J3" s="123"/>
      <c r="K3" s="123"/>
      <c r="L3" s="123"/>
      <c r="M3" s="123"/>
    </row>
    <row r="4" spans="1:13" ht="21.75" customHeight="1">
      <c r="A4" s="29" t="s">
        <v>6</v>
      </c>
      <c r="B4" s="124" t="s">
        <v>598</v>
      </c>
      <c r="C4" s="124"/>
      <c r="D4" s="124"/>
      <c r="E4" s="124"/>
      <c r="F4" s="124"/>
      <c r="G4" s="124"/>
      <c r="H4" s="124"/>
      <c r="I4" s="124"/>
      <c r="J4" s="124"/>
      <c r="K4" s="124"/>
      <c r="L4" s="124"/>
      <c r="M4" s="124"/>
    </row>
    <row r="5" spans="2:13" ht="30.75" customHeight="1">
      <c r="B5" s="100" t="s">
        <v>249</v>
      </c>
      <c r="C5" s="100"/>
      <c r="D5" s="100"/>
      <c r="E5" s="100"/>
      <c r="F5" s="100"/>
      <c r="G5" s="100"/>
      <c r="H5" s="100"/>
      <c r="I5" s="100"/>
      <c r="J5" s="100"/>
      <c r="K5" s="100"/>
      <c r="L5" s="100"/>
      <c r="M5" s="100"/>
    </row>
    <row r="6" spans="1:13" ht="48" customHeight="1">
      <c r="A6" s="28" t="s">
        <v>250</v>
      </c>
      <c r="B6" s="125"/>
      <c r="C6" s="125"/>
      <c r="D6" s="126" t="s">
        <v>607</v>
      </c>
      <c r="E6" s="126"/>
      <c r="F6" s="126"/>
      <c r="G6" s="126"/>
      <c r="H6" s="126"/>
      <c r="I6" s="126"/>
      <c r="J6" s="126"/>
      <c r="K6" s="126" t="s">
        <v>251</v>
      </c>
      <c r="L6" s="126"/>
      <c r="M6" s="126"/>
    </row>
    <row r="7" spans="1:13" ht="12" customHeight="1">
      <c r="A7" s="29" t="s">
        <v>11</v>
      </c>
      <c r="B7" s="125"/>
      <c r="C7" s="125"/>
      <c r="D7" s="127" t="s">
        <v>608</v>
      </c>
      <c r="E7" s="127"/>
      <c r="F7" s="127"/>
      <c r="G7" s="127" t="s">
        <v>609</v>
      </c>
      <c r="H7" s="127"/>
      <c r="I7" s="127" t="s">
        <v>610</v>
      </c>
      <c r="J7" s="127"/>
      <c r="K7" s="121" t="s">
        <v>252</v>
      </c>
      <c r="L7" s="121" t="s">
        <v>253</v>
      </c>
      <c r="M7" s="121" t="s">
        <v>254</v>
      </c>
    </row>
    <row r="8" spans="2:13" ht="93" customHeight="1">
      <c r="B8" s="125"/>
      <c r="C8" s="125"/>
      <c r="D8" s="30" t="s">
        <v>255</v>
      </c>
      <c r="E8" s="30" t="s">
        <v>256</v>
      </c>
      <c r="F8" s="30" t="s">
        <v>257</v>
      </c>
      <c r="G8" s="30" t="s">
        <v>258</v>
      </c>
      <c r="H8" s="30" t="s">
        <v>256</v>
      </c>
      <c r="I8" s="30" t="s">
        <v>255</v>
      </c>
      <c r="J8" s="30" t="s">
        <v>256</v>
      </c>
      <c r="K8" s="121"/>
      <c r="L8" s="121"/>
      <c r="M8" s="121"/>
    </row>
    <row r="9" spans="2:13" ht="22.5" customHeight="1">
      <c r="B9" s="122" t="s">
        <v>259</v>
      </c>
      <c r="C9" s="122"/>
      <c r="D9" s="122"/>
      <c r="E9" s="122"/>
      <c r="F9" s="122"/>
      <c r="G9" s="122"/>
      <c r="H9" s="122"/>
      <c r="I9" s="122"/>
      <c r="J9" s="122"/>
      <c r="K9" s="122"/>
      <c r="L9" s="122"/>
      <c r="M9" s="122"/>
    </row>
    <row r="10" spans="1:13" ht="12.75" customHeight="1">
      <c r="A10" s="28" t="s">
        <v>260</v>
      </c>
      <c r="B10" s="31">
        <v>1</v>
      </c>
      <c r="C10" s="32" t="s">
        <v>261</v>
      </c>
      <c r="D10" s="33">
        <v>0.729</v>
      </c>
      <c r="E10" s="33">
        <v>0</v>
      </c>
      <c r="F10" s="33">
        <v>102.985</v>
      </c>
      <c r="G10" s="33">
        <v>0.614</v>
      </c>
      <c r="H10" s="33">
        <v>0</v>
      </c>
      <c r="I10" s="33">
        <v>0.794</v>
      </c>
      <c r="J10" s="33">
        <v>0</v>
      </c>
      <c r="K10" s="33">
        <v>0.881</v>
      </c>
      <c r="L10" s="33">
        <v>0</v>
      </c>
      <c r="M10" s="33">
        <v>94.738</v>
      </c>
    </row>
    <row r="11" spans="1:13" ht="12" customHeight="1">
      <c r="A11" s="28" t="s">
        <v>262</v>
      </c>
      <c r="B11" s="31">
        <v>2</v>
      </c>
      <c r="C11" s="32" t="s">
        <v>263</v>
      </c>
      <c r="D11" s="33">
        <v>1.139</v>
      </c>
      <c r="E11" s="33">
        <v>0</v>
      </c>
      <c r="F11" s="33">
        <v>98.746</v>
      </c>
      <c r="G11" s="33">
        <v>0.96</v>
      </c>
      <c r="H11" s="33">
        <v>0</v>
      </c>
      <c r="I11" s="33">
        <v>1.242</v>
      </c>
      <c r="J11" s="33">
        <v>0</v>
      </c>
      <c r="K11" s="33">
        <v>1.205</v>
      </c>
      <c r="L11" s="33">
        <v>0</v>
      </c>
      <c r="M11" s="33">
        <v>90.216</v>
      </c>
    </row>
    <row r="12" spans="1:13" ht="18.75">
      <c r="A12" s="28" t="s">
        <v>264</v>
      </c>
      <c r="B12" s="31">
        <v>3</v>
      </c>
      <c r="C12" s="32" t="s">
        <v>265</v>
      </c>
      <c r="D12" s="33">
        <v>1.061</v>
      </c>
      <c r="E12" s="33">
        <v>0</v>
      </c>
      <c r="F12" s="33">
        <v>84.286</v>
      </c>
      <c r="G12" s="33">
        <v>0.97</v>
      </c>
      <c r="H12" s="33">
        <v>0</v>
      </c>
      <c r="I12" s="33">
        <v>1.255</v>
      </c>
      <c r="J12" s="33">
        <v>0</v>
      </c>
      <c r="K12" s="33">
        <v>1.027</v>
      </c>
      <c r="L12" s="33">
        <v>0</v>
      </c>
      <c r="M12" s="33">
        <v>80.97</v>
      </c>
    </row>
    <row r="13" spans="1:13" ht="24.75" customHeight="1">
      <c r="A13" s="28" t="s">
        <v>266</v>
      </c>
      <c r="B13" s="31">
        <v>4</v>
      </c>
      <c r="C13" s="32" t="s">
        <v>267</v>
      </c>
      <c r="D13" s="33">
        <v>0.711</v>
      </c>
      <c r="E13" s="33">
        <v>0</v>
      </c>
      <c r="F13" s="33">
        <v>84.492</v>
      </c>
      <c r="G13" s="33">
        <v>0.596</v>
      </c>
      <c r="H13" s="33">
        <v>0</v>
      </c>
      <c r="I13" s="33">
        <v>0.771</v>
      </c>
      <c r="J13" s="33">
        <v>0</v>
      </c>
      <c r="K13" s="33">
        <v>0.89</v>
      </c>
      <c r="L13" s="33">
        <v>0</v>
      </c>
      <c r="M13" s="33">
        <v>78.537</v>
      </c>
    </row>
    <row r="14" spans="1:13" ht="24.75" customHeight="1">
      <c r="A14" s="28" t="s">
        <v>268</v>
      </c>
      <c r="B14" s="31">
        <v>5</v>
      </c>
      <c r="C14" s="32" t="s">
        <v>269</v>
      </c>
      <c r="D14" s="33">
        <v>2.841</v>
      </c>
      <c r="E14" s="33">
        <v>0</v>
      </c>
      <c r="F14" s="33">
        <v>94.18</v>
      </c>
      <c r="G14" s="33">
        <v>2.326</v>
      </c>
      <c r="H14" s="33">
        <v>0</v>
      </c>
      <c r="I14" s="33">
        <v>3.007</v>
      </c>
      <c r="J14" s="33">
        <v>0</v>
      </c>
      <c r="K14" s="33">
        <v>5.596</v>
      </c>
      <c r="L14" s="33">
        <v>7.52</v>
      </c>
      <c r="M14" s="33">
        <v>74.93</v>
      </c>
    </row>
    <row r="15" spans="1:13" ht="12" customHeight="1">
      <c r="A15" s="28" t="s">
        <v>270</v>
      </c>
      <c r="B15" s="31">
        <v>6</v>
      </c>
      <c r="C15" s="32" t="s">
        <v>271</v>
      </c>
      <c r="D15" s="33">
        <v>0.723</v>
      </c>
      <c r="E15" s="33">
        <v>0</v>
      </c>
      <c r="F15" s="33">
        <v>100.082</v>
      </c>
      <c r="G15" s="33">
        <v>0.61</v>
      </c>
      <c r="H15" s="33">
        <v>0</v>
      </c>
      <c r="I15" s="33">
        <v>0.789</v>
      </c>
      <c r="J15" s="33">
        <v>0</v>
      </c>
      <c r="K15" s="33">
        <v>0.669</v>
      </c>
      <c r="L15" s="33">
        <v>0</v>
      </c>
      <c r="M15" s="33">
        <v>97.237</v>
      </c>
    </row>
    <row r="16" spans="1:13" ht="12.75">
      <c r="A16" s="28" t="s">
        <v>272</v>
      </c>
      <c r="B16" s="31">
        <v>7</v>
      </c>
      <c r="C16" s="32" t="s">
        <v>273</v>
      </c>
      <c r="D16" s="33">
        <v>0.607</v>
      </c>
      <c r="E16" s="33">
        <v>0</v>
      </c>
      <c r="F16" s="33">
        <v>108.331</v>
      </c>
      <c r="G16" s="33">
        <v>0.512</v>
      </c>
      <c r="H16" s="33">
        <v>0</v>
      </c>
      <c r="I16" s="33">
        <v>0.789</v>
      </c>
      <c r="J16" s="33">
        <v>0</v>
      </c>
      <c r="K16" s="33">
        <v>0.967</v>
      </c>
      <c r="L16" s="33">
        <v>0</v>
      </c>
      <c r="M16" s="33">
        <v>94.878</v>
      </c>
    </row>
    <row r="17" spans="1:13" ht="12" customHeight="1">
      <c r="A17" s="28" t="s">
        <v>274</v>
      </c>
      <c r="B17" s="31">
        <v>8</v>
      </c>
      <c r="C17" s="32" t="s">
        <v>275</v>
      </c>
      <c r="D17" s="33">
        <v>1.151</v>
      </c>
      <c r="E17" s="33">
        <v>0</v>
      </c>
      <c r="F17" s="33">
        <v>98.442</v>
      </c>
      <c r="G17" s="33">
        <v>0.971</v>
      </c>
      <c r="H17" s="33">
        <v>0</v>
      </c>
      <c r="I17" s="33">
        <v>1.255</v>
      </c>
      <c r="J17" s="33">
        <v>0</v>
      </c>
      <c r="K17" s="33">
        <v>1.87</v>
      </c>
      <c r="L17" s="33">
        <v>0.042</v>
      </c>
      <c r="M17" s="33">
        <v>82.924</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3.86</v>
      </c>
      <c r="E19" s="33">
        <v>0</v>
      </c>
      <c r="F19" s="33">
        <v>97.073</v>
      </c>
      <c r="G19" s="33">
        <v>3.255</v>
      </c>
      <c r="H19" s="33">
        <v>0</v>
      </c>
      <c r="I19" s="33">
        <v>4.209</v>
      </c>
      <c r="J19" s="33">
        <v>0</v>
      </c>
      <c r="K19" s="33">
        <v>5.674</v>
      </c>
      <c r="L19" s="33">
        <v>7.862</v>
      </c>
      <c r="M19" s="33">
        <v>85.972</v>
      </c>
    </row>
    <row r="20" spans="1:13" ht="12" customHeight="1">
      <c r="A20" s="28" t="s">
        <v>280</v>
      </c>
      <c r="B20" s="34">
        <v>11</v>
      </c>
      <c r="C20" s="32" t="s">
        <v>281</v>
      </c>
      <c r="D20" s="33">
        <v>3.087</v>
      </c>
      <c r="E20" s="33">
        <v>0</v>
      </c>
      <c r="F20" s="33">
        <v>101.372</v>
      </c>
      <c r="G20" s="33">
        <v>2.52</v>
      </c>
      <c r="H20" s="33">
        <v>0</v>
      </c>
      <c r="I20" s="33">
        <v>3.258</v>
      </c>
      <c r="J20" s="33">
        <v>0</v>
      </c>
      <c r="K20" s="33">
        <v>5.095</v>
      </c>
      <c r="L20" s="33">
        <v>4.099</v>
      </c>
      <c r="M20" s="33">
        <v>80.236</v>
      </c>
    </row>
    <row r="21" spans="1:13" ht="30.75" customHeight="1">
      <c r="A21" s="35" t="s">
        <v>282</v>
      </c>
      <c r="B21" s="111" t="s">
        <v>283</v>
      </c>
      <c r="C21" s="111"/>
      <c r="D21" s="36">
        <f>SUM(D10:D20)</f>
        <v>15.908999999999999</v>
      </c>
      <c r="E21" s="36">
        <f>SUM(E10:E20)</f>
        <v>0</v>
      </c>
      <c r="F21" s="37">
        <v>96.826</v>
      </c>
      <c r="G21" s="36">
        <f aca="true" t="shared" si="0" ref="G21:L21">SUM(G10:G20)</f>
        <v>13.334</v>
      </c>
      <c r="H21" s="36">
        <f t="shared" si="0"/>
        <v>0</v>
      </c>
      <c r="I21" s="36">
        <f t="shared" si="0"/>
        <v>17.369</v>
      </c>
      <c r="J21" s="36">
        <f t="shared" si="0"/>
        <v>0</v>
      </c>
      <c r="K21" s="36">
        <f t="shared" si="0"/>
        <v>23.874</v>
      </c>
      <c r="L21" s="36">
        <f t="shared" si="0"/>
        <v>19.523</v>
      </c>
      <c r="M21" s="37">
        <v>82.399</v>
      </c>
    </row>
    <row r="22" spans="1:13" ht="20.25" customHeight="1">
      <c r="A22" s="35"/>
      <c r="B22" s="114" t="s">
        <v>284</v>
      </c>
      <c r="C22" s="114"/>
      <c r="D22" s="114"/>
      <c r="E22" s="114"/>
      <c r="F22" s="114"/>
      <c r="G22" s="114"/>
      <c r="H22" s="114"/>
      <c r="I22" s="114"/>
      <c r="J22" s="114"/>
      <c r="K22" s="114"/>
      <c r="L22" s="114"/>
      <c r="M22" s="114"/>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17" t="s">
        <v>290</v>
      </c>
      <c r="C25" s="117"/>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4" t="s">
        <v>291</v>
      </c>
      <c r="C26" s="114"/>
      <c r="D26" s="114"/>
      <c r="E26" s="114"/>
      <c r="F26" s="114"/>
      <c r="G26" s="114"/>
      <c r="H26" s="114"/>
      <c r="I26" s="114"/>
      <c r="J26" s="114"/>
      <c r="K26" s="114"/>
      <c r="L26" s="114"/>
      <c r="M26" s="114"/>
    </row>
    <row r="27" spans="1:13" ht="12.75" customHeight="1">
      <c r="A27" s="35" t="s">
        <v>292</v>
      </c>
      <c r="B27" s="31">
        <v>1</v>
      </c>
      <c r="C27" s="32" t="s">
        <v>293</v>
      </c>
      <c r="D27" s="37">
        <v>3.953</v>
      </c>
      <c r="E27" s="37">
        <v>0</v>
      </c>
      <c r="F27" s="37">
        <v>100.47</v>
      </c>
      <c r="G27" s="37">
        <v>3.311</v>
      </c>
      <c r="H27" s="37">
        <v>0</v>
      </c>
      <c r="I27" s="37">
        <v>4.281</v>
      </c>
      <c r="J27" s="37">
        <v>0</v>
      </c>
      <c r="K27" s="37">
        <v>4.778</v>
      </c>
      <c r="L27" s="37">
        <v>0.595</v>
      </c>
      <c r="M27" s="37">
        <v>85.287</v>
      </c>
    </row>
    <row r="28" spans="1:13" ht="12.75">
      <c r="A28" s="35" t="s">
        <v>294</v>
      </c>
      <c r="B28" s="31">
        <v>2</v>
      </c>
      <c r="C28" s="32" t="s">
        <v>295</v>
      </c>
      <c r="D28" s="37">
        <v>0.077</v>
      </c>
      <c r="E28" s="37">
        <v>0</v>
      </c>
      <c r="F28" s="37">
        <v>93.206</v>
      </c>
      <c r="G28" s="37">
        <v>3.596</v>
      </c>
      <c r="H28" s="37">
        <v>0</v>
      </c>
      <c r="I28" s="37">
        <v>0.084</v>
      </c>
      <c r="J28" s="37">
        <v>0</v>
      </c>
      <c r="K28" s="37">
        <v>0.091</v>
      </c>
      <c r="L28" s="37">
        <v>0.045</v>
      </c>
      <c r="M28" s="37">
        <v>70.328</v>
      </c>
    </row>
    <row r="29" spans="1:13" ht="20.25" customHeight="1">
      <c r="A29" s="35" t="s">
        <v>296</v>
      </c>
      <c r="B29" s="116" t="s">
        <v>297</v>
      </c>
      <c r="C29" s="116"/>
      <c r="D29" s="36">
        <f>SUM(D27:D28)</f>
        <v>4.03</v>
      </c>
      <c r="E29" s="36">
        <f>SUM(E27:E28)</f>
        <v>0</v>
      </c>
      <c r="F29" s="37">
        <v>100.324</v>
      </c>
      <c r="G29" s="36">
        <f aca="true" t="shared" si="2" ref="G29:L29">SUM(G27:G28)</f>
        <v>6.907</v>
      </c>
      <c r="H29" s="36">
        <f t="shared" si="2"/>
        <v>0</v>
      </c>
      <c r="I29" s="36">
        <f t="shared" si="2"/>
        <v>4.364999999999999</v>
      </c>
      <c r="J29" s="36">
        <f t="shared" si="2"/>
        <v>0</v>
      </c>
      <c r="K29" s="36">
        <f t="shared" si="2"/>
        <v>4.869</v>
      </c>
      <c r="L29" s="36">
        <f t="shared" si="2"/>
        <v>0.64</v>
      </c>
      <c r="M29" s="37">
        <v>84.945</v>
      </c>
    </row>
    <row r="30" spans="1:13" ht="18" customHeight="1">
      <c r="A30" s="35"/>
      <c r="B30" s="114" t="s">
        <v>298</v>
      </c>
      <c r="C30" s="114"/>
      <c r="D30" s="114"/>
      <c r="E30" s="114"/>
      <c r="F30" s="114"/>
      <c r="G30" s="114"/>
      <c r="H30" s="114"/>
      <c r="I30" s="114"/>
      <c r="J30" s="114"/>
      <c r="K30" s="114"/>
      <c r="L30" s="114"/>
      <c r="M30" s="114"/>
    </row>
    <row r="31" spans="1:13" ht="12.75" customHeight="1">
      <c r="A31" s="35" t="s">
        <v>299</v>
      </c>
      <c r="B31" s="31">
        <v>1</v>
      </c>
      <c r="C31" s="32" t="s">
        <v>300</v>
      </c>
      <c r="D31" s="37">
        <v>4.051</v>
      </c>
      <c r="E31" s="37">
        <v>0</v>
      </c>
      <c r="F31" s="37">
        <v>98.004</v>
      </c>
      <c r="G31" s="37">
        <v>4.588</v>
      </c>
      <c r="H31" s="37">
        <v>0</v>
      </c>
      <c r="I31" s="37">
        <v>0.858</v>
      </c>
      <c r="J31" s="37">
        <v>0</v>
      </c>
      <c r="K31" s="37">
        <v>0.863</v>
      </c>
      <c r="L31" s="37">
        <v>0</v>
      </c>
      <c r="M31" s="37">
        <v>80.377</v>
      </c>
    </row>
    <row r="32" spans="1:13" ht="24.75" customHeight="1">
      <c r="A32" s="35" t="s">
        <v>301</v>
      </c>
      <c r="B32" s="31">
        <v>2</v>
      </c>
      <c r="C32" s="32" t="s">
        <v>302</v>
      </c>
      <c r="D32" s="37">
        <v>6.056</v>
      </c>
      <c r="E32" s="37">
        <v>0</v>
      </c>
      <c r="F32" s="37">
        <v>100.863</v>
      </c>
      <c r="G32" s="37">
        <v>1.588</v>
      </c>
      <c r="H32" s="37">
        <v>0</v>
      </c>
      <c r="I32" s="37">
        <v>2.047</v>
      </c>
      <c r="J32" s="37">
        <v>0</v>
      </c>
      <c r="K32" s="37">
        <v>2.869</v>
      </c>
      <c r="L32" s="37">
        <v>1.547</v>
      </c>
      <c r="M32" s="37">
        <v>70.546</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2.498</v>
      </c>
      <c r="E35" s="37">
        <v>0</v>
      </c>
      <c r="F35" s="37">
        <v>89.66</v>
      </c>
      <c r="G35" s="37">
        <v>2.106</v>
      </c>
      <c r="H35" s="37">
        <v>0</v>
      </c>
      <c r="I35" s="37">
        <v>2.723</v>
      </c>
      <c r="J35" s="37">
        <v>0</v>
      </c>
      <c r="K35" s="37">
        <v>2.433</v>
      </c>
      <c r="L35" s="37">
        <v>0</v>
      </c>
      <c r="M35" s="37">
        <v>66.802</v>
      </c>
    </row>
    <row r="36" spans="1:13" ht="12" customHeight="1">
      <c r="A36" s="35" t="s">
        <v>309</v>
      </c>
      <c r="B36" s="31">
        <v>7</v>
      </c>
      <c r="C36" s="32" t="s">
        <v>310</v>
      </c>
      <c r="D36" s="37">
        <v>0</v>
      </c>
      <c r="E36" s="37">
        <v>0</v>
      </c>
      <c r="F36" s="37">
        <v>0</v>
      </c>
      <c r="G36" s="37">
        <v>0</v>
      </c>
      <c r="H36" s="37">
        <v>0</v>
      </c>
      <c r="I36" s="37">
        <v>0</v>
      </c>
      <c r="J36" s="37">
        <v>0</v>
      </c>
      <c r="K36" s="37">
        <v>0</v>
      </c>
      <c r="L36" s="37">
        <v>0</v>
      </c>
      <c r="M36" s="37">
        <v>0</v>
      </c>
    </row>
    <row r="37" spans="1:13" ht="28.5" customHeight="1">
      <c r="A37" s="35" t="s">
        <v>311</v>
      </c>
      <c r="B37" s="115" t="s">
        <v>312</v>
      </c>
      <c r="C37" s="115"/>
      <c r="D37" s="36">
        <f>SUM(D31:D36)</f>
        <v>12.605</v>
      </c>
      <c r="E37" s="36">
        <f>SUM(E31:E36)</f>
        <v>0</v>
      </c>
      <c r="F37" s="37">
        <v>97.266</v>
      </c>
      <c r="G37" s="36">
        <f aca="true" t="shared" si="3" ref="G37:L37">SUM(G31:G36)</f>
        <v>8.282</v>
      </c>
      <c r="H37" s="36">
        <f t="shared" si="3"/>
        <v>0</v>
      </c>
      <c r="I37" s="36">
        <f t="shared" si="3"/>
        <v>5.628</v>
      </c>
      <c r="J37" s="36">
        <f t="shared" si="3"/>
        <v>0</v>
      </c>
      <c r="K37" s="36">
        <f t="shared" si="3"/>
        <v>6.165</v>
      </c>
      <c r="L37" s="36">
        <f t="shared" si="3"/>
        <v>1.547</v>
      </c>
      <c r="M37" s="37">
        <v>70.406</v>
      </c>
    </row>
    <row r="38" spans="1:13" ht="19.5" customHeight="1">
      <c r="A38" s="35"/>
      <c r="B38" s="114" t="s">
        <v>313</v>
      </c>
      <c r="C38" s="114"/>
      <c r="D38" s="114"/>
      <c r="E38" s="114"/>
      <c r="F38" s="114"/>
      <c r="G38" s="114"/>
      <c r="H38" s="114"/>
      <c r="I38" s="114"/>
      <c r="J38" s="114"/>
      <c r="K38" s="114"/>
      <c r="L38" s="114"/>
      <c r="M38" s="114"/>
    </row>
    <row r="39" spans="1:13" ht="24.75" customHeight="1">
      <c r="A39" s="35" t="s">
        <v>314</v>
      </c>
      <c r="B39" s="31">
        <v>1</v>
      </c>
      <c r="C39" s="32" t="s">
        <v>315</v>
      </c>
      <c r="D39" s="37">
        <v>1.494</v>
      </c>
      <c r="E39" s="37">
        <v>0</v>
      </c>
      <c r="F39" s="37">
        <v>99.565</v>
      </c>
      <c r="G39" s="37">
        <v>0.082</v>
      </c>
      <c r="H39" s="37">
        <v>0</v>
      </c>
      <c r="I39" s="37">
        <v>0.106</v>
      </c>
      <c r="J39" s="37">
        <v>0</v>
      </c>
      <c r="K39" s="37">
        <v>0.403</v>
      </c>
      <c r="L39" s="37">
        <v>1.101</v>
      </c>
      <c r="M39" s="37">
        <v>79.258</v>
      </c>
    </row>
    <row r="40" spans="1:13" ht="24.75" customHeight="1">
      <c r="A40" s="35" t="s">
        <v>316</v>
      </c>
      <c r="B40" s="31">
        <v>2</v>
      </c>
      <c r="C40" s="32" t="s">
        <v>317</v>
      </c>
      <c r="D40" s="37">
        <v>2.075</v>
      </c>
      <c r="E40" s="37">
        <v>0</v>
      </c>
      <c r="F40" s="37">
        <v>100.544</v>
      </c>
      <c r="G40" s="37">
        <v>11.551</v>
      </c>
      <c r="H40" s="37">
        <v>0</v>
      </c>
      <c r="I40" s="37">
        <v>14.937</v>
      </c>
      <c r="J40" s="37">
        <v>0</v>
      </c>
      <c r="K40" s="37">
        <v>4.054</v>
      </c>
      <c r="L40" s="37">
        <v>7.975</v>
      </c>
      <c r="M40" s="37">
        <v>78.258</v>
      </c>
    </row>
    <row r="41" spans="1:13" ht="27" customHeight="1">
      <c r="A41" s="35" t="s">
        <v>318</v>
      </c>
      <c r="B41" s="118" t="s">
        <v>319</v>
      </c>
      <c r="C41" s="118"/>
      <c r="D41" s="36">
        <f>SUM(D39:D40)</f>
        <v>3.569</v>
      </c>
      <c r="E41" s="36">
        <f>SUM(E39:E40)</f>
        <v>0</v>
      </c>
      <c r="F41" s="37">
        <v>100.235</v>
      </c>
      <c r="G41" s="36">
        <f aca="true" t="shared" si="4" ref="G41:L41">SUM(G39:G40)</f>
        <v>11.633000000000001</v>
      </c>
      <c r="H41" s="36">
        <f t="shared" si="4"/>
        <v>0</v>
      </c>
      <c r="I41" s="36">
        <f t="shared" si="4"/>
        <v>15.043</v>
      </c>
      <c r="J41" s="36">
        <f t="shared" si="4"/>
        <v>0</v>
      </c>
      <c r="K41" s="36">
        <f t="shared" si="4"/>
        <v>4.457000000000001</v>
      </c>
      <c r="L41" s="36">
        <f t="shared" si="4"/>
        <v>9.076</v>
      </c>
      <c r="M41" s="37">
        <v>78.345</v>
      </c>
    </row>
    <row r="42" spans="1:13" ht="18.75" customHeight="1">
      <c r="A42" s="35"/>
      <c r="B42" s="114" t="s">
        <v>320</v>
      </c>
      <c r="C42" s="114"/>
      <c r="D42" s="114"/>
      <c r="E42" s="114"/>
      <c r="F42" s="114"/>
      <c r="G42" s="114"/>
      <c r="H42" s="114"/>
      <c r="I42" s="114"/>
      <c r="J42" s="114"/>
      <c r="K42" s="114"/>
      <c r="L42" s="114"/>
      <c r="M42" s="114"/>
    </row>
    <row r="43" spans="1:13" ht="12.75">
      <c r="A43" s="35" t="s">
        <v>321</v>
      </c>
      <c r="B43" s="31">
        <v>1</v>
      </c>
      <c r="C43" s="32" t="s">
        <v>322</v>
      </c>
      <c r="D43" s="37">
        <v>1.541</v>
      </c>
      <c r="E43" s="37">
        <v>0</v>
      </c>
      <c r="F43" s="37">
        <v>99.961</v>
      </c>
      <c r="G43" s="37">
        <v>3.828</v>
      </c>
      <c r="H43" s="37">
        <v>0</v>
      </c>
      <c r="I43" s="37">
        <v>0.353</v>
      </c>
      <c r="J43" s="37">
        <v>0</v>
      </c>
      <c r="K43" s="37">
        <v>5.187</v>
      </c>
      <c r="L43" s="37">
        <v>6.472</v>
      </c>
      <c r="M43" s="37">
        <v>21.921</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1" t="s">
        <v>326</v>
      </c>
      <c r="C45" s="111"/>
      <c r="D45" s="36">
        <f>SUM(D43:D44)</f>
        <v>1.541</v>
      </c>
      <c r="E45" s="36">
        <f>SUM(E43:E44)</f>
        <v>0</v>
      </c>
      <c r="F45" s="37">
        <v>99.961</v>
      </c>
      <c r="G45" s="36">
        <f aca="true" t="shared" si="5" ref="G45:L45">SUM(G43:G44)</f>
        <v>3.828</v>
      </c>
      <c r="H45" s="36">
        <f t="shared" si="5"/>
        <v>0</v>
      </c>
      <c r="I45" s="36">
        <f t="shared" si="5"/>
        <v>0.353</v>
      </c>
      <c r="J45" s="36">
        <f t="shared" si="5"/>
        <v>0</v>
      </c>
      <c r="K45" s="36">
        <f t="shared" si="5"/>
        <v>5.187</v>
      </c>
      <c r="L45" s="36">
        <f t="shared" si="5"/>
        <v>6.472</v>
      </c>
      <c r="M45" s="37">
        <v>21.921</v>
      </c>
    </row>
    <row r="46" spans="1:13" ht="18.75" customHeight="1">
      <c r="A46" s="35"/>
      <c r="B46" s="119" t="s">
        <v>327</v>
      </c>
      <c r="C46" s="119"/>
      <c r="D46" s="119"/>
      <c r="E46" s="119"/>
      <c r="F46" s="119"/>
      <c r="G46" s="119"/>
      <c r="H46" s="119"/>
      <c r="I46" s="119"/>
      <c r="J46" s="119"/>
      <c r="K46" s="119"/>
      <c r="L46" s="119"/>
      <c r="M46" s="119"/>
    </row>
    <row r="47" spans="1:13" ht="18.75">
      <c r="A47" s="35" t="s">
        <v>328</v>
      </c>
      <c r="B47" s="31">
        <v>1</v>
      </c>
      <c r="C47" s="32" t="s">
        <v>329</v>
      </c>
      <c r="D47" s="37">
        <v>0.094</v>
      </c>
      <c r="E47" s="37">
        <v>0</v>
      </c>
      <c r="F47" s="37">
        <v>107.182</v>
      </c>
      <c r="G47" s="37">
        <v>0.079</v>
      </c>
      <c r="H47" s="37">
        <v>0</v>
      </c>
      <c r="I47" s="37">
        <v>0.102</v>
      </c>
      <c r="J47" s="37">
        <v>0</v>
      </c>
      <c r="K47" s="37">
        <v>0.103</v>
      </c>
      <c r="L47" s="37">
        <v>0</v>
      </c>
      <c r="M47" s="37">
        <v>75.017</v>
      </c>
    </row>
    <row r="48" spans="1:13" ht="12.75" customHeight="1">
      <c r="A48" s="35" t="s">
        <v>330</v>
      </c>
      <c r="B48" s="120" t="s">
        <v>331</v>
      </c>
      <c r="C48" s="120"/>
      <c r="D48" s="36">
        <f>D47</f>
        <v>0.094</v>
      </c>
      <c r="E48" s="36">
        <f>E47</f>
        <v>0</v>
      </c>
      <c r="F48" s="37">
        <v>107.182</v>
      </c>
      <c r="G48" s="36">
        <f aca="true" t="shared" si="6" ref="G48:L48">G47</f>
        <v>0.079</v>
      </c>
      <c r="H48" s="36">
        <f t="shared" si="6"/>
        <v>0</v>
      </c>
      <c r="I48" s="36">
        <f t="shared" si="6"/>
        <v>0.102</v>
      </c>
      <c r="J48" s="36">
        <f t="shared" si="6"/>
        <v>0</v>
      </c>
      <c r="K48" s="36">
        <f t="shared" si="6"/>
        <v>0.103</v>
      </c>
      <c r="L48" s="36">
        <f t="shared" si="6"/>
        <v>0</v>
      </c>
      <c r="M48" s="37">
        <v>75.017</v>
      </c>
    </row>
    <row r="49" spans="1:13" ht="16.5" customHeight="1">
      <c r="A49" s="35"/>
      <c r="B49" s="114" t="s">
        <v>332</v>
      </c>
      <c r="C49" s="114"/>
      <c r="D49" s="114"/>
      <c r="E49" s="114"/>
      <c r="F49" s="114"/>
      <c r="G49" s="114"/>
      <c r="H49" s="114"/>
      <c r="I49" s="114"/>
      <c r="J49" s="114"/>
      <c r="K49" s="114"/>
      <c r="L49" s="114"/>
      <c r="M49" s="114"/>
    </row>
    <row r="50" spans="1:13" ht="12.75">
      <c r="A50" s="35" t="s">
        <v>333</v>
      </c>
      <c r="B50" s="31">
        <v>1</v>
      </c>
      <c r="C50" s="32" t="s">
        <v>334</v>
      </c>
      <c r="D50" s="37">
        <v>1.001</v>
      </c>
      <c r="E50" s="37">
        <v>0</v>
      </c>
      <c r="F50" s="37">
        <v>120.405</v>
      </c>
      <c r="G50" s="37">
        <v>0.842</v>
      </c>
      <c r="H50" s="37">
        <v>0</v>
      </c>
      <c r="I50" s="37">
        <v>1.088</v>
      </c>
      <c r="J50" s="37">
        <v>0</v>
      </c>
      <c r="K50" s="37">
        <v>1.581</v>
      </c>
      <c r="L50" s="37">
        <v>0.428</v>
      </c>
      <c r="M50" s="37">
        <v>72.714</v>
      </c>
    </row>
    <row r="51" spans="1:13" ht="18.75">
      <c r="A51" s="35" t="s">
        <v>335</v>
      </c>
      <c r="B51" s="31">
        <v>2</v>
      </c>
      <c r="C51" s="32" t="s">
        <v>336</v>
      </c>
      <c r="D51" s="37">
        <v>0.277</v>
      </c>
      <c r="E51" s="37">
        <v>0</v>
      </c>
      <c r="F51" s="37">
        <v>95.19</v>
      </c>
      <c r="G51" s="37">
        <v>0.221</v>
      </c>
      <c r="H51" s="37">
        <v>0</v>
      </c>
      <c r="I51" s="37">
        <v>0.286</v>
      </c>
      <c r="J51" s="37">
        <v>0</v>
      </c>
      <c r="K51" s="37">
        <v>0.45</v>
      </c>
      <c r="L51" s="37">
        <v>0</v>
      </c>
      <c r="M51" s="37">
        <v>83.501</v>
      </c>
    </row>
    <row r="52" spans="1:13" ht="24.75" customHeight="1">
      <c r="A52" s="35" t="s">
        <v>337</v>
      </c>
      <c r="B52" s="117" t="s">
        <v>332</v>
      </c>
      <c r="C52" s="117"/>
      <c r="D52" s="36">
        <f>SUM(D50:D51)</f>
        <v>1.278</v>
      </c>
      <c r="E52" s="36">
        <f>SUM(E50:E51)</f>
        <v>0</v>
      </c>
      <c r="F52" s="37">
        <v>115.504</v>
      </c>
      <c r="G52" s="36">
        <f aca="true" t="shared" si="7" ref="G52:L52">SUM(G50:G51)</f>
        <v>1.063</v>
      </c>
      <c r="H52" s="36">
        <f t="shared" si="7"/>
        <v>0</v>
      </c>
      <c r="I52" s="36">
        <f t="shared" si="7"/>
        <v>1.374</v>
      </c>
      <c r="J52" s="36">
        <f t="shared" si="7"/>
        <v>0</v>
      </c>
      <c r="K52" s="36">
        <f t="shared" si="7"/>
        <v>2.031</v>
      </c>
      <c r="L52" s="36">
        <f t="shared" si="7"/>
        <v>0.428</v>
      </c>
      <c r="M52" s="37">
        <v>75.051</v>
      </c>
    </row>
    <row r="53" spans="1:13" ht="15" customHeight="1">
      <c r="A53" s="35"/>
      <c r="B53" s="114" t="s">
        <v>338</v>
      </c>
      <c r="C53" s="114"/>
      <c r="D53" s="114"/>
      <c r="E53" s="114"/>
      <c r="F53" s="114"/>
      <c r="G53" s="114"/>
      <c r="H53" s="114"/>
      <c r="I53" s="114"/>
      <c r="J53" s="114"/>
      <c r="K53" s="114"/>
      <c r="L53" s="114"/>
      <c r="M53" s="114"/>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2.75">
      <c r="A55" s="35" t="s">
        <v>341</v>
      </c>
      <c r="B55" s="31">
        <v>2</v>
      </c>
      <c r="C55" s="32" t="s">
        <v>342</v>
      </c>
      <c r="D55" s="37">
        <v>1.575</v>
      </c>
      <c r="E55" s="37">
        <v>0</v>
      </c>
      <c r="F55" s="37">
        <v>104.811</v>
      </c>
      <c r="G55" s="37">
        <v>1.346</v>
      </c>
      <c r="H55" s="37">
        <v>0</v>
      </c>
      <c r="I55" s="37">
        <v>1.738</v>
      </c>
      <c r="J55" s="37">
        <v>0</v>
      </c>
      <c r="K55" s="37">
        <v>2.266</v>
      </c>
      <c r="L55" s="37">
        <v>2.844</v>
      </c>
      <c r="M55" s="37">
        <v>70.475</v>
      </c>
    </row>
    <row r="56" spans="1:13" ht="12.75">
      <c r="A56" s="35" t="s">
        <v>343</v>
      </c>
      <c r="B56" s="31">
        <v>3</v>
      </c>
      <c r="C56" s="32" t="s">
        <v>344</v>
      </c>
      <c r="D56" s="37">
        <v>7.101</v>
      </c>
      <c r="E56" s="37">
        <v>0</v>
      </c>
      <c r="F56" s="37">
        <v>115.177</v>
      </c>
      <c r="G56" s="37">
        <v>5.988</v>
      </c>
      <c r="H56" s="37">
        <v>0</v>
      </c>
      <c r="I56" s="37">
        <v>7.742</v>
      </c>
      <c r="J56" s="37">
        <v>0</v>
      </c>
      <c r="K56" s="37">
        <v>9.159</v>
      </c>
      <c r="L56" s="37">
        <v>0</v>
      </c>
      <c r="M56" s="37">
        <v>83.704</v>
      </c>
    </row>
    <row r="57" spans="1:13" ht="12.75">
      <c r="A57" s="35" t="s">
        <v>345</v>
      </c>
      <c r="B57" s="31">
        <v>4</v>
      </c>
      <c r="C57" s="32" t="s">
        <v>346</v>
      </c>
      <c r="D57" s="37">
        <v>0.032</v>
      </c>
      <c r="E57" s="37">
        <v>0</v>
      </c>
      <c r="F57" s="37">
        <v>128.472</v>
      </c>
      <c r="G57" s="37">
        <v>0.026</v>
      </c>
      <c r="H57" s="37">
        <v>0</v>
      </c>
      <c r="I57" s="37">
        <v>0.034</v>
      </c>
      <c r="J57" s="37">
        <v>0</v>
      </c>
      <c r="K57" s="37">
        <v>0.077</v>
      </c>
      <c r="L57" s="37">
        <v>0</v>
      </c>
      <c r="M57" s="37">
        <v>95.216</v>
      </c>
    </row>
    <row r="58" spans="1:13" ht="18.75">
      <c r="A58" s="35" t="s">
        <v>347</v>
      </c>
      <c r="B58" s="31">
        <v>5</v>
      </c>
      <c r="C58" s="32" t="s">
        <v>348</v>
      </c>
      <c r="D58" s="37">
        <v>0</v>
      </c>
      <c r="E58" s="37">
        <v>0</v>
      </c>
      <c r="F58" s="37">
        <v>0</v>
      </c>
      <c r="G58" s="37">
        <v>0</v>
      </c>
      <c r="H58" s="37">
        <v>0</v>
      </c>
      <c r="I58" s="37">
        <v>0</v>
      </c>
      <c r="J58" s="37">
        <v>0</v>
      </c>
      <c r="K58" s="37">
        <v>0</v>
      </c>
      <c r="L58" s="37">
        <v>0</v>
      </c>
      <c r="M58" s="37">
        <v>0</v>
      </c>
    </row>
    <row r="59" spans="1:13" ht="12.75">
      <c r="A59" s="35" t="s">
        <v>349</v>
      </c>
      <c r="B59" s="31">
        <v>6</v>
      </c>
      <c r="C59" s="32" t="s">
        <v>350</v>
      </c>
      <c r="D59" s="37">
        <v>3.955</v>
      </c>
      <c r="E59" s="37">
        <v>0</v>
      </c>
      <c r="F59" s="37">
        <v>105.999</v>
      </c>
      <c r="G59" s="37">
        <v>0</v>
      </c>
      <c r="H59" s="37">
        <v>0</v>
      </c>
      <c r="I59" s="37">
        <v>0</v>
      </c>
      <c r="J59" s="37">
        <v>0</v>
      </c>
      <c r="K59" s="37">
        <v>1.838</v>
      </c>
      <c r="L59" s="37">
        <v>10.17</v>
      </c>
      <c r="M59" s="37">
        <v>36.297</v>
      </c>
    </row>
    <row r="60" spans="1:13" ht="12.75">
      <c r="A60" s="35" t="s">
        <v>351</v>
      </c>
      <c r="B60" s="31">
        <v>7</v>
      </c>
      <c r="C60" s="32" t="s">
        <v>352</v>
      </c>
      <c r="D60" s="37">
        <v>0</v>
      </c>
      <c r="E60" s="37">
        <v>0</v>
      </c>
      <c r="F60" s="37">
        <v>0</v>
      </c>
      <c r="G60" s="37">
        <v>0</v>
      </c>
      <c r="H60" s="37">
        <v>0</v>
      </c>
      <c r="I60" s="37">
        <v>0</v>
      </c>
      <c r="J60" s="37">
        <v>0</v>
      </c>
      <c r="K60" s="37">
        <v>0</v>
      </c>
      <c r="L60" s="37">
        <v>0</v>
      </c>
      <c r="M60" s="37">
        <v>0</v>
      </c>
    </row>
    <row r="61" spans="1:13" ht="12.75">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16" t="s">
        <v>356</v>
      </c>
      <c r="C62" s="116"/>
      <c r="D62" s="36">
        <f>SUM(D54:D61)</f>
        <v>12.663</v>
      </c>
      <c r="E62" s="36">
        <f>SUM(E54:E61)</f>
        <v>0</v>
      </c>
      <c r="F62" s="37">
        <v>110.813</v>
      </c>
      <c r="G62" s="36">
        <f aca="true" t="shared" si="8" ref="G62:L62">SUM(G54:G61)</f>
        <v>7.36</v>
      </c>
      <c r="H62" s="36">
        <f t="shared" si="8"/>
        <v>0</v>
      </c>
      <c r="I62" s="36">
        <f t="shared" si="8"/>
        <v>9.514000000000001</v>
      </c>
      <c r="J62" s="36">
        <f t="shared" si="8"/>
        <v>0</v>
      </c>
      <c r="K62" s="36">
        <f t="shared" si="8"/>
        <v>13.34</v>
      </c>
      <c r="L62" s="36">
        <f t="shared" si="8"/>
        <v>13.014</v>
      </c>
      <c r="M62" s="37">
        <v>79.058</v>
      </c>
    </row>
    <row r="63" spans="1:13" ht="15" customHeight="1">
      <c r="A63" s="35"/>
      <c r="B63" s="114" t="s">
        <v>357</v>
      </c>
      <c r="C63" s="114"/>
      <c r="D63" s="114"/>
      <c r="E63" s="114"/>
      <c r="F63" s="114"/>
      <c r="G63" s="114"/>
      <c r="H63" s="114"/>
      <c r="I63" s="114"/>
      <c r="J63" s="114"/>
      <c r="K63" s="114"/>
      <c r="L63" s="114"/>
      <c r="M63" s="114"/>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6.301</v>
      </c>
      <c r="E68" s="37">
        <v>0</v>
      </c>
      <c r="F68" s="37">
        <v>98.842</v>
      </c>
      <c r="G68" s="37">
        <v>3.045</v>
      </c>
      <c r="H68" s="37">
        <v>0</v>
      </c>
      <c r="I68" s="37">
        <v>3.894</v>
      </c>
      <c r="J68" s="37">
        <v>0</v>
      </c>
      <c r="K68" s="37">
        <v>12.499</v>
      </c>
      <c r="L68" s="37">
        <v>27.42</v>
      </c>
      <c r="M68" s="37">
        <v>59.708</v>
      </c>
    </row>
    <row r="69" spans="1:13" ht="29.25" customHeight="1">
      <c r="A69" s="35" t="s">
        <v>368</v>
      </c>
      <c r="B69" s="111" t="s">
        <v>369</v>
      </c>
      <c r="C69" s="111"/>
      <c r="D69" s="36">
        <f>SUM(D64:D68)</f>
        <v>6.301</v>
      </c>
      <c r="E69" s="36">
        <f>SUM(E64:E68)</f>
        <v>0</v>
      </c>
      <c r="F69" s="37">
        <v>98.842</v>
      </c>
      <c r="G69" s="36">
        <f aca="true" t="shared" si="9" ref="G69:L69">SUM(G64:G68)</f>
        <v>3.045</v>
      </c>
      <c r="H69" s="36">
        <f t="shared" si="9"/>
        <v>0</v>
      </c>
      <c r="I69" s="36">
        <f t="shared" si="9"/>
        <v>3.894</v>
      </c>
      <c r="J69" s="36">
        <f t="shared" si="9"/>
        <v>0</v>
      </c>
      <c r="K69" s="36">
        <f t="shared" si="9"/>
        <v>12.499</v>
      </c>
      <c r="L69" s="36">
        <f t="shared" si="9"/>
        <v>27.42</v>
      </c>
      <c r="M69" s="37">
        <v>59.708</v>
      </c>
    </row>
    <row r="70" spans="1:13" ht="17.25" customHeight="1">
      <c r="A70" s="35"/>
      <c r="B70" s="114" t="s">
        <v>370</v>
      </c>
      <c r="C70" s="114"/>
      <c r="D70" s="114"/>
      <c r="E70" s="114"/>
      <c r="F70" s="114"/>
      <c r="G70" s="114"/>
      <c r="H70" s="114"/>
      <c r="I70" s="114"/>
      <c r="J70" s="114"/>
      <c r="K70" s="114"/>
      <c r="L70" s="114"/>
      <c r="M70" s="114"/>
    </row>
    <row r="71" spans="1:13" ht="12.75">
      <c r="A71" s="35" t="s">
        <v>371</v>
      </c>
      <c r="B71" s="31">
        <v>1</v>
      </c>
      <c r="C71" s="32" t="s">
        <v>372</v>
      </c>
      <c r="D71" s="37">
        <v>1.264</v>
      </c>
      <c r="E71" s="37">
        <v>0</v>
      </c>
      <c r="F71" s="37">
        <v>96.601</v>
      </c>
      <c r="G71" s="37">
        <v>0.085</v>
      </c>
      <c r="H71" s="37">
        <v>0</v>
      </c>
      <c r="I71" s="37">
        <v>0.11</v>
      </c>
      <c r="J71" s="37">
        <v>0</v>
      </c>
      <c r="K71" s="37">
        <v>0.239</v>
      </c>
      <c r="L71" s="37">
        <v>0.047</v>
      </c>
      <c r="M71" s="37">
        <v>58.693</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15" t="s">
        <v>376</v>
      </c>
      <c r="C73" s="115"/>
      <c r="D73" s="36">
        <f>SUM(D71:D72)</f>
        <v>1.264</v>
      </c>
      <c r="E73" s="36">
        <f>SUM(E71:E72)</f>
        <v>0</v>
      </c>
      <c r="F73" s="37">
        <v>96.601</v>
      </c>
      <c r="G73" s="36">
        <f aca="true" t="shared" si="10" ref="G73:L73">SUM(G71:G72)</f>
        <v>0.085</v>
      </c>
      <c r="H73" s="36">
        <f t="shared" si="10"/>
        <v>0</v>
      </c>
      <c r="I73" s="36">
        <f t="shared" si="10"/>
        <v>0.11</v>
      </c>
      <c r="J73" s="36">
        <f t="shared" si="10"/>
        <v>0</v>
      </c>
      <c r="K73" s="36">
        <f t="shared" si="10"/>
        <v>0.239</v>
      </c>
      <c r="L73" s="36">
        <f t="shared" si="10"/>
        <v>0.047</v>
      </c>
      <c r="M73" s="37">
        <v>58.693</v>
      </c>
    </row>
    <row r="74" spans="1:13" ht="15" customHeight="1">
      <c r="A74" s="35"/>
      <c r="B74" s="114" t="s">
        <v>377</v>
      </c>
      <c r="C74" s="114"/>
      <c r="D74" s="114"/>
      <c r="E74" s="114"/>
      <c r="F74" s="114"/>
      <c r="G74" s="114"/>
      <c r="H74" s="114"/>
      <c r="I74" s="114"/>
      <c r="J74" s="114"/>
      <c r="K74" s="114"/>
      <c r="L74" s="114"/>
      <c r="M74" s="114"/>
    </row>
    <row r="75" spans="1:13" ht="12.75">
      <c r="A75" s="35" t="s">
        <v>378</v>
      </c>
      <c r="B75" s="31">
        <v>1</v>
      </c>
      <c r="C75" s="32" t="s">
        <v>379</v>
      </c>
      <c r="D75" s="37">
        <v>2.406</v>
      </c>
      <c r="E75" s="37">
        <v>0</v>
      </c>
      <c r="F75" s="37">
        <v>94.849</v>
      </c>
      <c r="G75" s="37">
        <v>2.029</v>
      </c>
      <c r="H75" s="37">
        <v>0</v>
      </c>
      <c r="I75" s="37">
        <v>2.623</v>
      </c>
      <c r="J75" s="37">
        <v>0</v>
      </c>
      <c r="K75" s="37">
        <v>3.094</v>
      </c>
      <c r="L75" s="37">
        <v>1.03</v>
      </c>
      <c r="M75" s="37">
        <v>70.368</v>
      </c>
    </row>
    <row r="76" spans="1:13" ht="12.75">
      <c r="A76" s="35" t="s">
        <v>380</v>
      </c>
      <c r="B76" s="31">
        <v>2</v>
      </c>
      <c r="C76" s="32" t="s">
        <v>381</v>
      </c>
      <c r="D76" s="37">
        <v>1.724</v>
      </c>
      <c r="E76" s="37">
        <v>0</v>
      </c>
      <c r="F76" s="37">
        <v>104.754</v>
      </c>
      <c r="G76" s="37">
        <v>1.453</v>
      </c>
      <c r="H76" s="37">
        <v>0</v>
      </c>
      <c r="I76" s="37">
        <v>1.879</v>
      </c>
      <c r="J76" s="37">
        <v>0</v>
      </c>
      <c r="K76" s="37">
        <v>2.182</v>
      </c>
      <c r="L76" s="37">
        <v>0</v>
      </c>
      <c r="M76" s="37">
        <v>76.623</v>
      </c>
    </row>
    <row r="77" spans="1:13" ht="12.75">
      <c r="A77" s="35" t="s">
        <v>382</v>
      </c>
      <c r="B77" s="31">
        <v>3</v>
      </c>
      <c r="C77" s="32" t="s">
        <v>383</v>
      </c>
      <c r="D77" s="37">
        <v>3.532</v>
      </c>
      <c r="E77" s="37">
        <v>0</v>
      </c>
      <c r="F77" s="37">
        <v>105.421</v>
      </c>
      <c r="G77" s="37">
        <v>12.789</v>
      </c>
      <c r="H77" s="37">
        <v>0</v>
      </c>
      <c r="I77" s="37">
        <v>1.311</v>
      </c>
      <c r="J77" s="37">
        <v>0</v>
      </c>
      <c r="K77" s="37">
        <v>1.695</v>
      </c>
      <c r="L77" s="37">
        <v>0</v>
      </c>
      <c r="M77" s="37">
        <v>75.46</v>
      </c>
    </row>
    <row r="78" spans="1:13" ht="12.75">
      <c r="A78" s="35" t="s">
        <v>384</v>
      </c>
      <c r="B78" s="31">
        <v>4</v>
      </c>
      <c r="C78" s="32" t="s">
        <v>385</v>
      </c>
      <c r="D78" s="37">
        <v>0.41</v>
      </c>
      <c r="E78" s="37">
        <v>0</v>
      </c>
      <c r="F78" s="37">
        <v>96.969</v>
      </c>
      <c r="G78" s="37">
        <v>0.346</v>
      </c>
      <c r="H78" s="37">
        <v>0</v>
      </c>
      <c r="I78" s="37">
        <v>0.447</v>
      </c>
      <c r="J78" s="37">
        <v>0</v>
      </c>
      <c r="K78" s="37">
        <v>0.582</v>
      </c>
      <c r="L78" s="37">
        <v>0</v>
      </c>
      <c r="M78" s="37">
        <v>63.037</v>
      </c>
    </row>
    <row r="79" spans="1:13" ht="12.75">
      <c r="A79" s="35" t="s">
        <v>386</v>
      </c>
      <c r="B79" s="31">
        <v>5</v>
      </c>
      <c r="C79" s="32" t="s">
        <v>387</v>
      </c>
      <c r="D79" s="37">
        <v>0.037</v>
      </c>
      <c r="E79" s="37">
        <v>0</v>
      </c>
      <c r="F79" s="37">
        <v>100.182</v>
      </c>
      <c r="G79" s="37">
        <v>0.031</v>
      </c>
      <c r="H79" s="37">
        <v>0</v>
      </c>
      <c r="I79" s="37">
        <v>0.041</v>
      </c>
      <c r="J79" s="37">
        <v>0</v>
      </c>
      <c r="K79" s="37">
        <v>0.147</v>
      </c>
      <c r="L79" s="37">
        <v>0</v>
      </c>
      <c r="M79" s="37">
        <v>93.042</v>
      </c>
    </row>
    <row r="80" spans="1:13" ht="12.75">
      <c r="A80" s="35" t="s">
        <v>388</v>
      </c>
      <c r="B80" s="31">
        <v>6</v>
      </c>
      <c r="C80" s="32" t="s">
        <v>389</v>
      </c>
      <c r="D80" s="37">
        <v>0.259</v>
      </c>
      <c r="E80" s="37">
        <v>0</v>
      </c>
      <c r="F80" s="37">
        <v>133.565</v>
      </c>
      <c r="G80" s="37">
        <v>0.22</v>
      </c>
      <c r="H80" s="37">
        <v>0</v>
      </c>
      <c r="I80" s="37">
        <v>0.284</v>
      </c>
      <c r="J80" s="37">
        <v>0</v>
      </c>
      <c r="K80" s="37">
        <v>0.279</v>
      </c>
      <c r="L80" s="37">
        <v>0</v>
      </c>
      <c r="M80" s="37">
        <v>37.941</v>
      </c>
    </row>
    <row r="81" spans="1:13" ht="18.75">
      <c r="A81" s="35" t="s">
        <v>390</v>
      </c>
      <c r="B81" s="31">
        <v>7</v>
      </c>
      <c r="C81" s="32" t="s">
        <v>391</v>
      </c>
      <c r="D81" s="37">
        <v>1.295</v>
      </c>
      <c r="E81" s="37">
        <v>0</v>
      </c>
      <c r="F81" s="37">
        <v>89.663</v>
      </c>
      <c r="G81" s="37">
        <v>1.244</v>
      </c>
      <c r="H81" s="37">
        <v>0</v>
      </c>
      <c r="I81" s="37">
        <v>1.608</v>
      </c>
      <c r="J81" s="37">
        <v>0</v>
      </c>
      <c r="K81" s="37">
        <v>1.413</v>
      </c>
      <c r="L81" s="37">
        <v>0</v>
      </c>
      <c r="M81" s="37">
        <v>92.937</v>
      </c>
    </row>
    <row r="82" spans="1:13" ht="12.75">
      <c r="A82" s="35" t="s">
        <v>392</v>
      </c>
      <c r="B82" s="31">
        <v>8</v>
      </c>
      <c r="C82" s="32" t="s">
        <v>393</v>
      </c>
      <c r="D82" s="37">
        <v>0.058</v>
      </c>
      <c r="E82" s="37">
        <v>0</v>
      </c>
      <c r="F82" s="37">
        <v>144.146</v>
      </c>
      <c r="G82" s="37">
        <v>0.029</v>
      </c>
      <c r="H82" s="37">
        <v>0</v>
      </c>
      <c r="I82" s="37">
        <v>0.036</v>
      </c>
      <c r="J82" s="37">
        <v>0</v>
      </c>
      <c r="K82" s="37">
        <v>0.082</v>
      </c>
      <c r="L82" s="37">
        <v>0</v>
      </c>
      <c r="M82" s="37">
        <v>62.119</v>
      </c>
    </row>
    <row r="83" spans="1:13" ht="12.75">
      <c r="A83" s="35" t="s">
        <v>394</v>
      </c>
      <c r="B83" s="31">
        <v>9</v>
      </c>
      <c r="C83" s="32" t="s">
        <v>395</v>
      </c>
      <c r="D83" s="37">
        <v>0.919</v>
      </c>
      <c r="E83" s="37">
        <v>0</v>
      </c>
      <c r="F83" s="37">
        <v>100.307</v>
      </c>
      <c r="G83" s="37">
        <v>0.774</v>
      </c>
      <c r="H83" s="37">
        <v>0</v>
      </c>
      <c r="I83" s="37">
        <v>1.001</v>
      </c>
      <c r="J83" s="37">
        <v>0</v>
      </c>
      <c r="K83" s="37">
        <v>4.975</v>
      </c>
      <c r="L83" s="37">
        <v>20.803</v>
      </c>
      <c r="M83" s="37">
        <v>60.701</v>
      </c>
    </row>
    <row r="84" spans="1:13" ht="27.75" customHeight="1">
      <c r="A84" s="35" t="s">
        <v>396</v>
      </c>
      <c r="B84" s="115" t="s">
        <v>397</v>
      </c>
      <c r="C84" s="115"/>
      <c r="D84" s="36">
        <f>SUM(D75:D83)</f>
        <v>10.64</v>
      </c>
      <c r="E84" s="36">
        <f>SUM(E75:E83)</f>
        <v>0</v>
      </c>
      <c r="F84" s="37">
        <v>101.244</v>
      </c>
      <c r="G84" s="36">
        <f aca="true" t="shared" si="11" ref="G84:L84">SUM(G75:G83)</f>
        <v>18.915</v>
      </c>
      <c r="H84" s="36">
        <f t="shared" si="11"/>
        <v>0</v>
      </c>
      <c r="I84" s="36">
        <f t="shared" si="11"/>
        <v>9.23</v>
      </c>
      <c r="J84" s="36">
        <f t="shared" si="11"/>
        <v>0</v>
      </c>
      <c r="K84" s="36">
        <f t="shared" si="11"/>
        <v>14.449</v>
      </c>
      <c r="L84" s="36">
        <f t="shared" si="11"/>
        <v>21.833000000000002</v>
      </c>
      <c r="M84" s="37">
        <v>70.47</v>
      </c>
    </row>
    <row r="85" spans="1:13" ht="15" customHeight="1">
      <c r="A85" s="35"/>
      <c r="B85" s="114" t="s">
        <v>398</v>
      </c>
      <c r="C85" s="114"/>
      <c r="D85" s="114"/>
      <c r="E85" s="114"/>
      <c r="F85" s="114"/>
      <c r="G85" s="114"/>
      <c r="H85" s="114"/>
      <c r="I85" s="114"/>
      <c r="J85" s="114"/>
      <c r="K85" s="114"/>
      <c r="L85" s="114"/>
      <c r="M85" s="114"/>
    </row>
    <row r="86" spans="1:13" ht="18.75">
      <c r="A86" s="35" t="s">
        <v>399</v>
      </c>
      <c r="B86" s="31">
        <v>1</v>
      </c>
      <c r="C86" s="32" t="s">
        <v>400</v>
      </c>
      <c r="D86" s="37">
        <v>0</v>
      </c>
      <c r="E86" s="37">
        <v>0</v>
      </c>
      <c r="F86" s="37">
        <v>0</v>
      </c>
      <c r="G86" s="37">
        <v>0</v>
      </c>
      <c r="H86" s="37">
        <v>0</v>
      </c>
      <c r="I86" s="37">
        <v>0</v>
      </c>
      <c r="J86" s="37">
        <v>0</v>
      </c>
      <c r="K86" s="37">
        <v>0</v>
      </c>
      <c r="L86" s="37">
        <v>0</v>
      </c>
      <c r="M86" s="37">
        <v>0</v>
      </c>
    </row>
    <row r="87" spans="1:13" ht="28.5">
      <c r="A87" s="35" t="s">
        <v>401</v>
      </c>
      <c r="B87" s="31">
        <v>2</v>
      </c>
      <c r="C87" s="32" t="s">
        <v>402</v>
      </c>
      <c r="D87" s="37">
        <v>0</v>
      </c>
      <c r="E87" s="37">
        <v>0</v>
      </c>
      <c r="F87" s="37">
        <v>0</v>
      </c>
      <c r="G87" s="37">
        <v>0</v>
      </c>
      <c r="H87" s="37">
        <v>0</v>
      </c>
      <c r="I87" s="37">
        <v>0</v>
      </c>
      <c r="J87" s="37">
        <v>0</v>
      </c>
      <c r="K87" s="37">
        <v>0</v>
      </c>
      <c r="L87" s="37">
        <v>0</v>
      </c>
      <c r="M87" s="37">
        <v>0</v>
      </c>
    </row>
    <row r="88" spans="1:13" ht="28.5">
      <c r="A88" s="35" t="s">
        <v>403</v>
      </c>
      <c r="B88" s="31">
        <v>3</v>
      </c>
      <c r="C88" s="32" t="s">
        <v>404</v>
      </c>
      <c r="D88" s="37">
        <v>0</v>
      </c>
      <c r="E88" s="37">
        <v>0</v>
      </c>
      <c r="F88" s="37">
        <v>0</v>
      </c>
      <c r="G88" s="37">
        <v>0</v>
      </c>
      <c r="H88" s="37">
        <v>0</v>
      </c>
      <c r="I88" s="37">
        <v>0</v>
      </c>
      <c r="J88" s="37">
        <v>0</v>
      </c>
      <c r="K88" s="37">
        <v>0</v>
      </c>
      <c r="L88" s="37">
        <v>0</v>
      </c>
      <c r="M88" s="37">
        <v>0</v>
      </c>
    </row>
    <row r="89" spans="1:13" ht="18.75">
      <c r="A89" s="35" t="s">
        <v>405</v>
      </c>
      <c r="B89" s="31">
        <v>4</v>
      </c>
      <c r="C89" s="32" t="s">
        <v>406</v>
      </c>
      <c r="D89" s="37">
        <v>0</v>
      </c>
      <c r="E89" s="37">
        <v>0</v>
      </c>
      <c r="F89" s="37">
        <v>0</v>
      </c>
      <c r="G89" s="37">
        <v>0</v>
      </c>
      <c r="H89" s="37">
        <v>0</v>
      </c>
      <c r="I89" s="37">
        <v>0</v>
      </c>
      <c r="J89" s="37">
        <v>0</v>
      </c>
      <c r="K89" s="37">
        <v>0</v>
      </c>
      <c r="L89" s="37">
        <v>0</v>
      </c>
      <c r="M89" s="37">
        <v>0</v>
      </c>
    </row>
    <row r="90" spans="1:13" ht="12.75">
      <c r="A90" s="35" t="s">
        <v>407</v>
      </c>
      <c r="B90" s="31">
        <v>5</v>
      </c>
      <c r="C90" s="32" t="s">
        <v>408</v>
      </c>
      <c r="D90" s="37">
        <v>0</v>
      </c>
      <c r="E90" s="37">
        <v>0</v>
      </c>
      <c r="F90" s="37">
        <v>0</v>
      </c>
      <c r="G90" s="37">
        <v>0</v>
      </c>
      <c r="H90" s="37">
        <v>0</v>
      </c>
      <c r="I90" s="37">
        <v>0</v>
      </c>
      <c r="J90" s="37">
        <v>0</v>
      </c>
      <c r="K90" s="37">
        <v>0</v>
      </c>
      <c r="L90" s="37">
        <v>0</v>
      </c>
      <c r="M90" s="37">
        <v>0</v>
      </c>
    </row>
    <row r="91" spans="1:13" ht="18.75">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16" t="s">
        <v>414</v>
      </c>
      <c r="C93" s="116"/>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4" t="s">
        <v>415</v>
      </c>
      <c r="C94" s="114"/>
      <c r="D94" s="114"/>
      <c r="E94" s="114"/>
      <c r="F94" s="114"/>
      <c r="G94" s="114"/>
      <c r="H94" s="114"/>
      <c r="I94" s="114"/>
      <c r="J94" s="114"/>
      <c r="K94" s="114"/>
      <c r="L94" s="114"/>
      <c r="M94" s="114"/>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2.75">
      <c r="A96" s="35" t="s">
        <v>418</v>
      </c>
      <c r="B96" s="31">
        <v>2</v>
      </c>
      <c r="C96" s="32" t="s">
        <v>419</v>
      </c>
      <c r="D96" s="37">
        <v>0.114</v>
      </c>
      <c r="E96" s="37">
        <v>0</v>
      </c>
      <c r="F96" s="37">
        <v>93.156</v>
      </c>
      <c r="G96" s="37">
        <v>0.096</v>
      </c>
      <c r="H96" s="37">
        <v>0</v>
      </c>
      <c r="I96" s="37">
        <v>0.124</v>
      </c>
      <c r="J96" s="37">
        <v>0</v>
      </c>
      <c r="K96" s="37">
        <v>0.057</v>
      </c>
      <c r="L96" s="37">
        <v>0</v>
      </c>
      <c r="M96" s="37">
        <v>95.978</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0.233</v>
      </c>
      <c r="E98" s="37">
        <v>0</v>
      </c>
      <c r="F98" s="37">
        <v>120</v>
      </c>
      <c r="G98" s="37">
        <v>0.216</v>
      </c>
      <c r="H98" s="37">
        <v>0</v>
      </c>
      <c r="I98" s="37">
        <v>0.279</v>
      </c>
      <c r="J98" s="37">
        <v>0</v>
      </c>
      <c r="K98" s="37">
        <v>0.301</v>
      </c>
      <c r="L98" s="37">
        <v>0</v>
      </c>
      <c r="M98" s="37">
        <v>90.305</v>
      </c>
    </row>
    <row r="99" spans="1:13" ht="19.5" customHeight="1">
      <c r="A99" s="35" t="s">
        <v>424</v>
      </c>
      <c r="B99" s="117" t="s">
        <v>425</v>
      </c>
      <c r="C99" s="117"/>
      <c r="D99" s="36">
        <f>SUM(D95:D98)</f>
        <v>0.34700000000000003</v>
      </c>
      <c r="E99" s="36">
        <f>SUM(E95:E98)</f>
        <v>0</v>
      </c>
      <c r="F99" s="37">
        <v>110.747</v>
      </c>
      <c r="G99" s="36">
        <f aca="true" t="shared" si="13" ref="G99:L99">SUM(G95:G98)</f>
        <v>0.312</v>
      </c>
      <c r="H99" s="36">
        <f t="shared" si="13"/>
        <v>0</v>
      </c>
      <c r="I99" s="36">
        <f t="shared" si="13"/>
        <v>0.403</v>
      </c>
      <c r="J99" s="36">
        <f t="shared" si="13"/>
        <v>0</v>
      </c>
      <c r="K99" s="36">
        <f t="shared" si="13"/>
        <v>0.358</v>
      </c>
      <c r="L99" s="36">
        <f t="shared" si="13"/>
        <v>0</v>
      </c>
      <c r="M99" s="37">
        <v>91.549</v>
      </c>
    </row>
    <row r="100" spans="1:13" ht="15" customHeight="1">
      <c r="A100" s="35"/>
      <c r="B100" s="114" t="s">
        <v>426</v>
      </c>
      <c r="C100" s="114"/>
      <c r="D100" s="114"/>
      <c r="E100" s="114"/>
      <c r="F100" s="114"/>
      <c r="G100" s="114"/>
      <c r="H100" s="114"/>
      <c r="I100" s="114"/>
      <c r="J100" s="114"/>
      <c r="K100" s="114"/>
      <c r="L100" s="114"/>
      <c r="M100" s="114"/>
    </row>
    <row r="101" spans="1:13" ht="18.75">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1" t="s">
        <v>434</v>
      </c>
      <c r="C104" s="111"/>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4" t="s">
        <v>435</v>
      </c>
      <c r="C105" s="114"/>
      <c r="D105" s="114"/>
      <c r="E105" s="114"/>
      <c r="F105" s="114"/>
      <c r="G105" s="114"/>
      <c r="H105" s="114"/>
      <c r="I105" s="114"/>
      <c r="J105" s="114"/>
      <c r="K105" s="114"/>
      <c r="L105" s="114"/>
      <c r="M105" s="114"/>
    </row>
    <row r="106" spans="1:13" ht="18.75">
      <c r="A106" s="35" t="s">
        <v>436</v>
      </c>
      <c r="B106" s="31">
        <v>1</v>
      </c>
      <c r="C106" s="32" t="s">
        <v>437</v>
      </c>
      <c r="D106" s="37">
        <v>0</v>
      </c>
      <c r="E106" s="37">
        <v>0</v>
      </c>
      <c r="F106" s="37">
        <v>0</v>
      </c>
      <c r="G106" s="37">
        <v>0</v>
      </c>
      <c r="H106" s="37">
        <v>0</v>
      </c>
      <c r="I106" s="37">
        <v>0</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15" t="s">
        <v>441</v>
      </c>
      <c r="C108" s="115"/>
      <c r="D108" s="36">
        <f>SUM(D106:D107)</f>
        <v>0</v>
      </c>
      <c r="E108" s="36">
        <f>SUM(E106:E107)</f>
        <v>0</v>
      </c>
      <c r="F108" s="37">
        <v>0</v>
      </c>
      <c r="G108" s="36">
        <f aca="true" t="shared" si="15" ref="G108:L108">SUM(G106:G107)</f>
        <v>0</v>
      </c>
      <c r="H108" s="36">
        <f t="shared" si="15"/>
        <v>0</v>
      </c>
      <c r="I108" s="36">
        <f t="shared" si="15"/>
        <v>0</v>
      </c>
      <c r="J108" s="36">
        <f t="shared" si="15"/>
        <v>0</v>
      </c>
      <c r="K108" s="36">
        <f t="shared" si="15"/>
        <v>0</v>
      </c>
      <c r="L108" s="36">
        <f t="shared" si="15"/>
        <v>0</v>
      </c>
      <c r="M108" s="37">
        <v>0</v>
      </c>
    </row>
    <row r="109" spans="1:13" ht="14.25" customHeight="1">
      <c r="A109" s="35"/>
      <c r="B109" s="114" t="s">
        <v>442</v>
      </c>
      <c r="C109" s="114"/>
      <c r="D109" s="114"/>
      <c r="E109" s="114"/>
      <c r="F109" s="114"/>
      <c r="G109" s="114"/>
      <c r="H109" s="114"/>
      <c r="I109" s="114"/>
      <c r="J109" s="114"/>
      <c r="K109" s="114"/>
      <c r="L109" s="114"/>
      <c r="M109" s="114"/>
    </row>
    <row r="110" spans="1:13" ht="12.75">
      <c r="A110" s="35" t="s">
        <v>443</v>
      </c>
      <c r="B110" s="31">
        <v>1</v>
      </c>
      <c r="C110" s="32" t="s">
        <v>444</v>
      </c>
      <c r="D110" s="37">
        <v>0</v>
      </c>
      <c r="E110" s="37">
        <v>0</v>
      </c>
      <c r="F110" s="37">
        <v>0</v>
      </c>
      <c r="G110" s="37">
        <v>0</v>
      </c>
      <c r="H110" s="37">
        <v>0</v>
      </c>
      <c r="I110" s="37">
        <v>0</v>
      </c>
      <c r="J110" s="37">
        <v>0</v>
      </c>
      <c r="K110" s="37">
        <v>0</v>
      </c>
      <c r="L110" s="37">
        <v>0</v>
      </c>
      <c r="M110" s="37">
        <v>100</v>
      </c>
    </row>
    <row r="111" spans="1:13" ht="31.5" customHeight="1">
      <c r="A111" s="35" t="s">
        <v>445</v>
      </c>
      <c r="B111" s="116" t="s">
        <v>446</v>
      </c>
      <c r="C111" s="116"/>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100</v>
      </c>
    </row>
    <row r="112" spans="1:13" ht="12.75" customHeight="1">
      <c r="A112" s="35"/>
      <c r="B112" s="114" t="s">
        <v>447</v>
      </c>
      <c r="C112" s="114"/>
      <c r="D112" s="114"/>
      <c r="E112" s="114"/>
      <c r="F112" s="114"/>
      <c r="G112" s="114"/>
      <c r="H112" s="114"/>
      <c r="I112" s="114"/>
      <c r="J112" s="114"/>
      <c r="K112" s="114"/>
      <c r="L112" s="114"/>
      <c r="M112" s="114"/>
    </row>
    <row r="113" spans="1:13" ht="18.75">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1" t="s">
        <v>451</v>
      </c>
      <c r="C114" s="111"/>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4" t="s">
        <v>452</v>
      </c>
      <c r="C115" s="114"/>
      <c r="D115" s="114"/>
      <c r="E115" s="114"/>
      <c r="F115" s="114"/>
      <c r="G115" s="114"/>
      <c r="H115" s="114"/>
      <c r="I115" s="114"/>
      <c r="J115" s="114"/>
      <c r="K115" s="114"/>
      <c r="L115" s="114"/>
      <c r="M115" s="114"/>
    </row>
    <row r="116" spans="1:13" ht="18.75">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17" t="s">
        <v>456</v>
      </c>
      <c r="C117" s="117"/>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4" t="s">
        <v>457</v>
      </c>
      <c r="C118" s="114"/>
      <c r="D118" s="114"/>
      <c r="E118" s="114"/>
      <c r="F118" s="114"/>
      <c r="G118" s="114"/>
      <c r="H118" s="114"/>
      <c r="I118" s="114"/>
      <c r="J118" s="114"/>
      <c r="K118" s="114"/>
      <c r="L118" s="114"/>
      <c r="M118" s="114"/>
    </row>
    <row r="119" spans="1:13" ht="12.75">
      <c r="A119" s="35" t="s">
        <v>458</v>
      </c>
      <c r="B119" s="38">
        <v>1</v>
      </c>
      <c r="C119" s="32" t="s">
        <v>459</v>
      </c>
      <c r="D119" s="37">
        <v>0.156</v>
      </c>
      <c r="E119" s="37">
        <v>0</v>
      </c>
      <c r="F119" s="37">
        <v>200</v>
      </c>
      <c r="G119" s="37">
        <v>0.131</v>
      </c>
      <c r="H119" s="37">
        <v>0</v>
      </c>
      <c r="I119" s="37">
        <v>0.17</v>
      </c>
      <c r="J119" s="37">
        <v>0</v>
      </c>
      <c r="K119" s="37">
        <v>0</v>
      </c>
      <c r="L119" s="37">
        <v>0</v>
      </c>
      <c r="M119" s="37">
        <v>0</v>
      </c>
    </row>
    <row r="120" spans="1:13" ht="12.75">
      <c r="A120" s="35" t="s">
        <v>460</v>
      </c>
      <c r="B120" s="38">
        <v>2</v>
      </c>
      <c r="C120" s="32" t="s">
        <v>461</v>
      </c>
      <c r="D120" s="37">
        <v>0.848</v>
      </c>
      <c r="E120" s="37">
        <v>0</v>
      </c>
      <c r="F120" s="37">
        <v>100</v>
      </c>
      <c r="G120" s="37">
        <v>0.713</v>
      </c>
      <c r="H120" s="37">
        <v>0</v>
      </c>
      <c r="I120" s="37">
        <v>0.922</v>
      </c>
      <c r="J120" s="37">
        <v>0</v>
      </c>
      <c r="K120" s="37">
        <v>0</v>
      </c>
      <c r="L120" s="37">
        <v>0</v>
      </c>
      <c r="M120" s="37">
        <v>0</v>
      </c>
    </row>
    <row r="121" spans="1:13" ht="12.75">
      <c r="A121" s="35" t="s">
        <v>462</v>
      </c>
      <c r="B121" s="38">
        <v>3</v>
      </c>
      <c r="C121" s="32" t="s">
        <v>463</v>
      </c>
      <c r="D121" s="37">
        <v>0.023</v>
      </c>
      <c r="E121" s="37">
        <v>0</v>
      </c>
      <c r="F121" s="37">
        <v>0</v>
      </c>
      <c r="G121" s="37">
        <v>0.02</v>
      </c>
      <c r="H121" s="37">
        <v>0</v>
      </c>
      <c r="I121" s="37">
        <v>0.025</v>
      </c>
      <c r="J121" s="37">
        <v>0</v>
      </c>
      <c r="K121" s="37">
        <v>0</v>
      </c>
      <c r="L121" s="37">
        <v>0</v>
      </c>
      <c r="M121" s="37">
        <v>0</v>
      </c>
    </row>
    <row r="122" spans="1:13" ht="27.75" customHeight="1">
      <c r="A122" s="35" t="s">
        <v>464</v>
      </c>
      <c r="B122" s="113" t="s">
        <v>465</v>
      </c>
      <c r="C122" s="113"/>
      <c r="D122" s="36">
        <f>SUM(D119:D121)</f>
        <v>1.027</v>
      </c>
      <c r="E122" s="36">
        <f>SUM(E119:E121)</f>
        <v>0</v>
      </c>
      <c r="F122" s="37">
        <v>112.913</v>
      </c>
      <c r="G122" s="36">
        <f aca="true" t="shared" si="19" ref="G122:L122">SUM(G119:G121)</f>
        <v>0.864</v>
      </c>
      <c r="H122" s="36">
        <f t="shared" si="19"/>
        <v>0</v>
      </c>
      <c r="I122" s="36">
        <f t="shared" si="19"/>
        <v>1.117</v>
      </c>
      <c r="J122" s="36">
        <f t="shared" si="19"/>
        <v>0</v>
      </c>
      <c r="K122" s="36">
        <f t="shared" si="19"/>
        <v>0</v>
      </c>
      <c r="L122" s="36">
        <f t="shared" si="19"/>
        <v>0</v>
      </c>
      <c r="M122" s="37">
        <v>0</v>
      </c>
    </row>
    <row r="123" spans="1:13" ht="12.75" customHeight="1">
      <c r="A123" s="35"/>
      <c r="B123" s="114" t="s">
        <v>466</v>
      </c>
      <c r="C123" s="114"/>
      <c r="D123" s="114"/>
      <c r="E123" s="114"/>
      <c r="F123" s="114"/>
      <c r="G123" s="114"/>
      <c r="H123" s="114"/>
      <c r="I123" s="114"/>
      <c r="J123" s="114"/>
      <c r="K123" s="114"/>
      <c r="L123" s="114"/>
      <c r="M123" s="114"/>
    </row>
    <row r="124" spans="1:13" ht="18.75">
      <c r="A124" s="35" t="s">
        <v>467</v>
      </c>
      <c r="B124" s="31">
        <v>1</v>
      </c>
      <c r="C124" s="32" t="s">
        <v>468</v>
      </c>
      <c r="D124" s="37">
        <v>0</v>
      </c>
      <c r="E124" s="37">
        <v>0</v>
      </c>
      <c r="F124" s="37">
        <v>0</v>
      </c>
      <c r="G124" s="37">
        <v>0</v>
      </c>
      <c r="H124" s="37">
        <v>0</v>
      </c>
      <c r="I124" s="37">
        <v>0</v>
      </c>
      <c r="J124" s="37">
        <v>0</v>
      </c>
      <c r="K124" s="37">
        <v>0</v>
      </c>
      <c r="L124" s="37">
        <v>0</v>
      </c>
      <c r="M124" s="37">
        <v>0</v>
      </c>
    </row>
    <row r="125" spans="1:13" ht="18.75">
      <c r="A125" s="35" t="s">
        <v>469</v>
      </c>
      <c r="B125" s="31">
        <v>2</v>
      </c>
      <c r="C125" s="32" t="s">
        <v>470</v>
      </c>
      <c r="D125" s="37">
        <v>3.028</v>
      </c>
      <c r="E125" s="37">
        <v>0</v>
      </c>
      <c r="F125" s="37">
        <v>87.378</v>
      </c>
      <c r="G125" s="37">
        <v>2.618</v>
      </c>
      <c r="H125" s="37">
        <v>0</v>
      </c>
      <c r="I125" s="37">
        <v>3.472</v>
      </c>
      <c r="J125" s="37">
        <v>0</v>
      </c>
      <c r="K125" s="37">
        <v>2.554</v>
      </c>
      <c r="L125" s="37">
        <v>0</v>
      </c>
      <c r="M125" s="37">
        <v>100</v>
      </c>
    </row>
    <row r="126" spans="1:13" ht="18" customHeight="1">
      <c r="A126" s="35" t="s">
        <v>471</v>
      </c>
      <c r="B126" s="111" t="s">
        <v>472</v>
      </c>
      <c r="C126" s="111"/>
      <c r="D126" s="36">
        <f>SUM(D124:D125)</f>
        <v>3.028</v>
      </c>
      <c r="E126" s="36">
        <f>SUM(E124:E125)</f>
        <v>0</v>
      </c>
      <c r="F126" s="37">
        <v>87.378</v>
      </c>
      <c r="G126" s="36">
        <f aca="true" t="shared" si="20" ref="G126:L126">SUM(G124:G125)</f>
        <v>2.618</v>
      </c>
      <c r="H126" s="36">
        <f t="shared" si="20"/>
        <v>0</v>
      </c>
      <c r="I126" s="36">
        <f t="shared" si="20"/>
        <v>3.472</v>
      </c>
      <c r="J126" s="36">
        <f t="shared" si="20"/>
        <v>0</v>
      </c>
      <c r="K126" s="36">
        <f t="shared" si="20"/>
        <v>2.554</v>
      </c>
      <c r="L126" s="36">
        <f t="shared" si="20"/>
        <v>0</v>
      </c>
      <c r="M126" s="37">
        <v>100</v>
      </c>
    </row>
    <row r="127" spans="1:13" ht="18.75" customHeight="1">
      <c r="A127" s="35"/>
      <c r="B127" s="114" t="s">
        <v>473</v>
      </c>
      <c r="C127" s="114"/>
      <c r="D127" s="114"/>
      <c r="E127" s="114"/>
      <c r="F127" s="114"/>
      <c r="G127" s="114"/>
      <c r="H127" s="114"/>
      <c r="I127" s="114"/>
      <c r="J127" s="114"/>
      <c r="K127" s="114"/>
      <c r="L127" s="114"/>
      <c r="M127" s="114"/>
    </row>
    <row r="128" spans="1:13" ht="18.75">
      <c r="A128" s="35" t="s">
        <v>474</v>
      </c>
      <c r="B128" s="31">
        <v>1</v>
      </c>
      <c r="C128" s="32" t="s">
        <v>475</v>
      </c>
      <c r="D128" s="37">
        <v>13.029</v>
      </c>
      <c r="E128" s="37">
        <v>0</v>
      </c>
      <c r="F128" s="37">
        <v>100</v>
      </c>
      <c r="G128" s="37">
        <v>10.987</v>
      </c>
      <c r="H128" s="37">
        <v>0</v>
      </c>
      <c r="I128" s="37">
        <v>14.206</v>
      </c>
      <c r="J128" s="37">
        <v>0</v>
      </c>
      <c r="K128" s="37">
        <v>0</v>
      </c>
      <c r="L128" s="37">
        <v>0</v>
      </c>
      <c r="M128" s="37">
        <v>0</v>
      </c>
    </row>
    <row r="129" spans="1:13" ht="17.25" customHeight="1">
      <c r="A129" s="35" t="s">
        <v>476</v>
      </c>
      <c r="B129" s="115" t="s">
        <v>477</v>
      </c>
      <c r="C129" s="115"/>
      <c r="D129" s="36">
        <f>D128</f>
        <v>13.029</v>
      </c>
      <c r="E129" s="36">
        <f>E128</f>
        <v>0</v>
      </c>
      <c r="F129" s="37">
        <v>100</v>
      </c>
      <c r="G129" s="36">
        <f aca="true" t="shared" si="21" ref="G129:L129">G128</f>
        <v>10.987</v>
      </c>
      <c r="H129" s="36">
        <f t="shared" si="21"/>
        <v>0</v>
      </c>
      <c r="I129" s="36">
        <f t="shared" si="21"/>
        <v>14.206</v>
      </c>
      <c r="J129" s="36">
        <f t="shared" si="21"/>
        <v>0</v>
      </c>
      <c r="K129" s="36">
        <f t="shared" si="21"/>
        <v>0</v>
      </c>
      <c r="L129" s="36">
        <f t="shared" si="21"/>
        <v>0</v>
      </c>
      <c r="M129" s="37">
        <v>0</v>
      </c>
    </row>
    <row r="130" spans="1:13" ht="14.25" customHeight="1">
      <c r="A130" s="35"/>
      <c r="B130" s="114" t="s">
        <v>478</v>
      </c>
      <c r="C130" s="114"/>
      <c r="D130" s="114"/>
      <c r="E130" s="114"/>
      <c r="F130" s="114"/>
      <c r="G130" s="114"/>
      <c r="H130" s="114"/>
      <c r="I130" s="114"/>
      <c r="J130" s="114"/>
      <c r="K130" s="114"/>
      <c r="L130" s="114"/>
      <c r="M130" s="114"/>
    </row>
    <row r="131" spans="1:13" ht="18.75">
      <c r="A131" s="35" t="s">
        <v>479</v>
      </c>
      <c r="B131" s="31">
        <v>1</v>
      </c>
      <c r="C131" s="32" t="s">
        <v>480</v>
      </c>
      <c r="D131" s="37">
        <v>12.675</v>
      </c>
      <c r="E131" s="37">
        <v>0</v>
      </c>
      <c r="F131" s="37">
        <v>100.025</v>
      </c>
      <c r="G131" s="37">
        <v>10.688</v>
      </c>
      <c r="H131" s="37">
        <v>0</v>
      </c>
      <c r="I131" s="37">
        <v>13.82</v>
      </c>
      <c r="J131" s="37">
        <v>0</v>
      </c>
      <c r="K131" s="37">
        <v>9.875</v>
      </c>
      <c r="L131" s="37">
        <v>0</v>
      </c>
      <c r="M131" s="37">
        <v>82.054</v>
      </c>
    </row>
    <row r="132" spans="1:13" ht="18.75">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1" t="s">
        <v>484</v>
      </c>
      <c r="C133" s="111"/>
      <c r="D133" s="36">
        <f>SUM(D131:D132)</f>
        <v>12.675</v>
      </c>
      <c r="E133" s="36">
        <f>SUM(E131:E132)</f>
        <v>0</v>
      </c>
      <c r="F133" s="37">
        <v>100.025</v>
      </c>
      <c r="G133" s="36">
        <f aca="true" t="shared" si="22" ref="G133:L133">SUM(G131:G132)</f>
        <v>10.688</v>
      </c>
      <c r="H133" s="36">
        <f t="shared" si="22"/>
        <v>0</v>
      </c>
      <c r="I133" s="36">
        <f t="shared" si="22"/>
        <v>13.82</v>
      </c>
      <c r="J133" s="36">
        <f t="shared" si="22"/>
        <v>0</v>
      </c>
      <c r="K133" s="36">
        <f t="shared" si="22"/>
        <v>9.875</v>
      </c>
      <c r="L133" s="36">
        <f t="shared" si="22"/>
        <v>0</v>
      </c>
      <c r="M133" s="37">
        <v>82.054</v>
      </c>
    </row>
    <row r="134" spans="2:14" ht="49.5" customHeight="1">
      <c r="B134" s="112" t="s">
        <v>485</v>
      </c>
      <c r="C134" s="112"/>
      <c r="D134" s="112"/>
      <c r="E134" s="112"/>
      <c r="F134" s="112"/>
      <c r="G134" s="112"/>
      <c r="H134" s="112"/>
      <c r="I134" s="112"/>
      <c r="J134" s="112"/>
      <c r="K134" s="112"/>
      <c r="L134" s="112"/>
      <c r="M134" s="112"/>
      <c r="N134" s="40"/>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 right="0.7" top="0.75" bottom="0.75" header="0.5118055555555555" footer="0.5118055555555555"/>
  <pageSetup fitToHeight="0"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35" t="s">
        <v>487</v>
      </c>
      <c r="B2" s="135"/>
      <c r="C2" s="135"/>
      <c r="D2" s="135"/>
      <c r="E2" s="135"/>
      <c r="F2" s="135"/>
      <c r="G2" s="135"/>
      <c r="H2" s="135"/>
      <c r="I2" s="135"/>
      <c r="J2" s="135"/>
    </row>
    <row r="3" spans="1:10" ht="42" customHeight="1">
      <c r="A3" s="136" t="s">
        <v>488</v>
      </c>
      <c r="B3" s="136"/>
      <c r="C3" s="136" t="s">
        <v>489</v>
      </c>
      <c r="D3" s="136"/>
      <c r="E3" s="44" t="s">
        <v>490</v>
      </c>
      <c r="F3" s="45" t="s">
        <v>491</v>
      </c>
      <c r="G3" s="45" t="s">
        <v>492</v>
      </c>
      <c r="H3" s="45" t="s">
        <v>493</v>
      </c>
      <c r="I3" s="44" t="s">
        <v>494</v>
      </c>
      <c r="J3" s="46" t="s">
        <v>495</v>
      </c>
    </row>
    <row r="4" spans="1:10" ht="105">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182.25">
      <c r="A7" s="50"/>
      <c r="B7" s="50"/>
      <c r="C7" s="64" t="s">
        <v>23</v>
      </c>
      <c r="D7" s="65" t="s">
        <v>24</v>
      </c>
      <c r="E7" s="66" t="s">
        <v>508</v>
      </c>
      <c r="F7" s="67" t="s">
        <v>502</v>
      </c>
      <c r="G7" s="67" t="s">
        <v>498</v>
      </c>
      <c r="H7" s="67" t="s">
        <v>499</v>
      </c>
      <c r="I7" s="68" t="s">
        <v>24</v>
      </c>
      <c r="J7" s="68" t="s">
        <v>509</v>
      </c>
    </row>
    <row r="8" spans="1:10" ht="182.25">
      <c r="A8" s="69"/>
      <c r="B8" s="69"/>
      <c r="C8" s="70" t="s">
        <v>26</v>
      </c>
      <c r="D8" s="71" t="s">
        <v>27</v>
      </c>
      <c r="E8" s="72" t="s">
        <v>510</v>
      </c>
      <c r="F8" s="73" t="s">
        <v>506</v>
      </c>
      <c r="G8" s="73" t="s">
        <v>498</v>
      </c>
      <c r="H8" s="73" t="s">
        <v>499</v>
      </c>
      <c r="I8" s="74" t="s">
        <v>27</v>
      </c>
      <c r="J8" s="74" t="s">
        <v>511</v>
      </c>
    </row>
    <row r="9" spans="1:10" ht="201">
      <c r="A9" s="75">
        <v>3</v>
      </c>
      <c r="B9" s="76" t="s">
        <v>512</v>
      </c>
      <c r="C9" s="77" t="s">
        <v>30</v>
      </c>
      <c r="D9" s="76" t="s">
        <v>513</v>
      </c>
      <c r="E9" s="78" t="s">
        <v>514</v>
      </c>
      <c r="F9" s="79" t="s">
        <v>515</v>
      </c>
      <c r="G9" s="79" t="s">
        <v>498</v>
      </c>
      <c r="H9" s="79" t="s">
        <v>499</v>
      </c>
      <c r="I9" s="80" t="s">
        <v>516</v>
      </c>
      <c r="J9" s="78"/>
    </row>
    <row r="10" spans="1:10" ht="114.75">
      <c r="A10" s="50"/>
      <c r="B10" s="50"/>
      <c r="C10" s="64" t="s">
        <v>33</v>
      </c>
      <c r="D10" s="65" t="s">
        <v>517</v>
      </c>
      <c r="E10" s="66" t="s">
        <v>518</v>
      </c>
      <c r="F10" s="67" t="s">
        <v>515</v>
      </c>
      <c r="G10" s="67" t="s">
        <v>498</v>
      </c>
      <c r="H10" s="67" t="s">
        <v>499</v>
      </c>
      <c r="I10" s="68" t="s">
        <v>519</v>
      </c>
      <c r="J10" s="68"/>
    </row>
    <row r="11" spans="1:10" ht="96">
      <c r="A11" s="50"/>
      <c r="B11" s="50"/>
      <c r="C11" s="64" t="s">
        <v>35</v>
      </c>
      <c r="D11" s="65" t="s">
        <v>520</v>
      </c>
      <c r="E11" s="66" t="s">
        <v>521</v>
      </c>
      <c r="F11" s="67" t="s">
        <v>515</v>
      </c>
      <c r="G11" s="67" t="s">
        <v>498</v>
      </c>
      <c r="H11" s="67" t="s">
        <v>499</v>
      </c>
      <c r="I11" s="68" t="s">
        <v>522</v>
      </c>
      <c r="J11" s="68"/>
    </row>
    <row r="12" spans="1:10" ht="86.25">
      <c r="A12" s="69"/>
      <c r="B12" s="69"/>
      <c r="C12" s="70" t="s">
        <v>38</v>
      </c>
      <c r="D12" s="71" t="s">
        <v>523</v>
      </c>
      <c r="E12" s="72" t="s">
        <v>524</v>
      </c>
      <c r="F12" s="73" t="s">
        <v>525</v>
      </c>
      <c r="G12" s="73" t="s">
        <v>498</v>
      </c>
      <c r="H12" s="73" t="s">
        <v>499</v>
      </c>
      <c r="I12" s="74" t="s">
        <v>526</v>
      </c>
      <c r="J12" s="74"/>
    </row>
    <row r="13" spans="1:10" ht="86.25">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7"/>
      <c r="J14" s="137"/>
    </row>
    <row r="15" spans="1:10" ht="57">
      <c r="A15" s="47">
        <v>5</v>
      </c>
      <c r="B15" s="48" t="s">
        <v>45</v>
      </c>
      <c r="C15" s="53" t="s">
        <v>46</v>
      </c>
      <c r="D15" s="57" t="s">
        <v>47</v>
      </c>
      <c r="E15" s="55" t="s">
        <v>529</v>
      </c>
      <c r="F15" s="56" t="s">
        <v>515</v>
      </c>
      <c r="G15" s="56" t="s">
        <v>498</v>
      </c>
      <c r="H15" s="56" t="s">
        <v>499</v>
      </c>
      <c r="I15" s="57" t="s">
        <v>530</v>
      </c>
      <c r="J15" s="57"/>
    </row>
    <row r="16" spans="1:10" ht="48">
      <c r="A16" s="50"/>
      <c r="B16" s="50"/>
      <c r="C16" s="64" t="s">
        <v>49</v>
      </c>
      <c r="D16" s="68" t="s">
        <v>50</v>
      </c>
      <c r="E16" s="66" t="s">
        <v>531</v>
      </c>
      <c r="F16" s="67" t="s">
        <v>515</v>
      </c>
      <c r="G16" s="67" t="s">
        <v>498</v>
      </c>
      <c r="H16" s="67" t="s">
        <v>499</v>
      </c>
      <c r="I16" s="68" t="s">
        <v>532</v>
      </c>
      <c r="J16" s="68"/>
    </row>
    <row r="17" spans="1:10" ht="48">
      <c r="A17" s="50"/>
      <c r="B17" s="50"/>
      <c r="C17" s="59" t="s">
        <v>52</v>
      </c>
      <c r="D17" s="39" t="s">
        <v>53</v>
      </c>
      <c r="E17" s="61" t="s">
        <v>533</v>
      </c>
      <c r="F17" s="62" t="s">
        <v>515</v>
      </c>
      <c r="G17" s="62" t="s">
        <v>498</v>
      </c>
      <c r="H17" s="62" t="s">
        <v>499</v>
      </c>
      <c r="I17" s="39" t="s">
        <v>534</v>
      </c>
      <c r="J17" s="61"/>
    </row>
    <row r="18" spans="1:10" ht="124.5">
      <c r="A18" s="84">
        <v>6</v>
      </c>
      <c r="B18" s="48" t="s">
        <v>55</v>
      </c>
      <c r="C18" s="53" t="s">
        <v>56</v>
      </c>
      <c r="D18" s="54" t="s">
        <v>57</v>
      </c>
      <c r="E18" s="55" t="s">
        <v>535</v>
      </c>
      <c r="F18" s="56" t="s">
        <v>515</v>
      </c>
      <c r="G18" s="56" t="s">
        <v>498</v>
      </c>
      <c r="H18" s="56" t="s">
        <v>499</v>
      </c>
      <c r="I18" s="57" t="s">
        <v>536</v>
      </c>
      <c r="J18" s="57"/>
    </row>
    <row r="19" spans="1:10" ht="86.25">
      <c r="A19" s="50"/>
      <c r="B19" s="50"/>
      <c r="C19" s="64" t="s">
        <v>59</v>
      </c>
      <c r="D19" s="65" t="s">
        <v>537</v>
      </c>
      <c r="E19" s="66" t="s">
        <v>538</v>
      </c>
      <c r="F19" s="67" t="s">
        <v>525</v>
      </c>
      <c r="G19" s="67" t="s">
        <v>498</v>
      </c>
      <c r="H19" s="67" t="s">
        <v>499</v>
      </c>
      <c r="I19" s="68" t="s">
        <v>539</v>
      </c>
      <c r="J19" s="66"/>
    </row>
    <row r="20" spans="1:10" ht="86.25">
      <c r="A20" s="50"/>
      <c r="B20" s="50"/>
      <c r="C20" s="64" t="s">
        <v>62</v>
      </c>
      <c r="D20" s="65" t="s">
        <v>540</v>
      </c>
      <c r="E20" s="66" t="s">
        <v>541</v>
      </c>
      <c r="F20" s="67" t="s">
        <v>525</v>
      </c>
      <c r="G20" s="67" t="s">
        <v>498</v>
      </c>
      <c r="H20" s="67" t="s">
        <v>499</v>
      </c>
      <c r="I20" s="68" t="s">
        <v>542</v>
      </c>
      <c r="J20" s="66"/>
    </row>
    <row r="21" spans="1:10" ht="86.25">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86.25">
      <c r="A23" s="50"/>
      <c r="B23" s="50"/>
      <c r="C23" s="64" t="s">
        <v>71</v>
      </c>
      <c r="D23" s="65" t="s">
        <v>72</v>
      </c>
      <c r="E23" s="66" t="s">
        <v>548</v>
      </c>
      <c r="F23" s="67" t="s">
        <v>549</v>
      </c>
      <c r="G23" s="67" t="s">
        <v>498</v>
      </c>
      <c r="H23" s="67" t="s">
        <v>499</v>
      </c>
      <c r="I23" s="68" t="s">
        <v>72</v>
      </c>
      <c r="J23" s="68" t="s">
        <v>550</v>
      </c>
    </row>
    <row r="24" spans="1:10" ht="124.5">
      <c r="A24" s="50"/>
      <c r="B24" s="50"/>
      <c r="C24" s="59" t="s">
        <v>74</v>
      </c>
      <c r="D24" s="60" t="s">
        <v>75</v>
      </c>
      <c r="E24" s="61" t="s">
        <v>551</v>
      </c>
      <c r="F24" s="62" t="s">
        <v>549</v>
      </c>
      <c r="G24" s="62" t="s">
        <v>498</v>
      </c>
      <c r="H24" s="62" t="s">
        <v>499</v>
      </c>
      <c r="I24" s="39" t="s">
        <v>75</v>
      </c>
      <c r="J24" s="39" t="s">
        <v>552</v>
      </c>
    </row>
    <row r="25" spans="1:10" ht="153">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5">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5">
      <c r="A29" s="50"/>
      <c r="B29" s="50"/>
      <c r="C29" s="59" t="s">
        <v>91</v>
      </c>
      <c r="D29" s="60" t="s">
        <v>564</v>
      </c>
      <c r="E29" s="87" t="s">
        <v>565</v>
      </c>
      <c r="F29" s="62" t="s">
        <v>566</v>
      </c>
      <c r="G29" s="62" t="s">
        <v>498</v>
      </c>
      <c r="H29" s="62" t="s">
        <v>499</v>
      </c>
      <c r="I29" s="39" t="s">
        <v>564</v>
      </c>
      <c r="J29" s="39" t="s">
        <v>567</v>
      </c>
    </row>
    <row r="30" spans="1:10" ht="105">
      <c r="A30" s="47">
        <v>9</v>
      </c>
      <c r="B30" s="48" t="s">
        <v>94</v>
      </c>
      <c r="C30" s="53" t="s">
        <v>95</v>
      </c>
      <c r="D30" s="54" t="s">
        <v>96</v>
      </c>
      <c r="E30" s="85" t="s">
        <v>568</v>
      </c>
      <c r="F30" s="56" t="s">
        <v>569</v>
      </c>
      <c r="G30" s="56" t="s">
        <v>498</v>
      </c>
      <c r="H30" s="56" t="s">
        <v>499</v>
      </c>
      <c r="I30" s="57" t="s">
        <v>96</v>
      </c>
      <c r="J30" s="57" t="s">
        <v>570</v>
      </c>
    </row>
    <row r="31" spans="1:10" ht="105">
      <c r="A31" s="50"/>
      <c r="B31" s="50"/>
      <c r="C31" s="64" t="s">
        <v>98</v>
      </c>
      <c r="D31" s="65" t="s">
        <v>99</v>
      </c>
      <c r="E31" s="66" t="s">
        <v>571</v>
      </c>
      <c r="F31" s="67" t="s">
        <v>572</v>
      </c>
      <c r="G31" s="67" t="s">
        <v>498</v>
      </c>
      <c r="H31" s="67" t="s">
        <v>499</v>
      </c>
      <c r="I31" s="68" t="s">
        <v>99</v>
      </c>
      <c r="J31" s="68" t="s">
        <v>573</v>
      </c>
    </row>
    <row r="32" spans="1:10" ht="105">
      <c r="A32" s="50"/>
      <c r="B32" s="50"/>
      <c r="C32" s="64" t="s">
        <v>101</v>
      </c>
      <c r="D32" s="65" t="s">
        <v>102</v>
      </c>
      <c r="E32" s="66" t="s">
        <v>574</v>
      </c>
      <c r="F32" s="67" t="s">
        <v>575</v>
      </c>
      <c r="G32" s="67" t="s">
        <v>498</v>
      </c>
      <c r="H32" s="67" t="s">
        <v>499</v>
      </c>
      <c r="I32" s="68" t="s">
        <v>102</v>
      </c>
      <c r="J32" s="68" t="s">
        <v>576</v>
      </c>
    </row>
    <row r="33" spans="1:10" ht="105">
      <c r="A33" s="50"/>
      <c r="B33" s="50"/>
      <c r="C33" s="59" t="s">
        <v>104</v>
      </c>
      <c r="D33" s="60" t="s">
        <v>105</v>
      </c>
      <c r="E33" s="61" t="s">
        <v>577</v>
      </c>
      <c r="F33" s="62" t="s">
        <v>578</v>
      </c>
      <c r="G33" s="62" t="s">
        <v>498</v>
      </c>
      <c r="H33" s="62" t="s">
        <v>499</v>
      </c>
      <c r="I33" s="39" t="s">
        <v>105</v>
      </c>
      <c r="J33" s="39" t="s">
        <v>579</v>
      </c>
    </row>
    <row r="34" spans="1:10" ht="48">
      <c r="A34" s="88">
        <v>10</v>
      </c>
      <c r="B34" s="48" t="s">
        <v>107</v>
      </c>
      <c r="C34" s="53" t="s">
        <v>108</v>
      </c>
      <c r="D34" s="54" t="s">
        <v>109</v>
      </c>
      <c r="E34" s="55" t="s">
        <v>580</v>
      </c>
      <c r="F34" s="56" t="s">
        <v>581</v>
      </c>
      <c r="G34" s="56" t="s">
        <v>498</v>
      </c>
      <c r="H34" s="56" t="s">
        <v>499</v>
      </c>
      <c r="I34" s="57" t="s">
        <v>582</v>
      </c>
      <c r="J34" s="57" t="s">
        <v>583</v>
      </c>
    </row>
    <row r="35" spans="1:10" ht="162.75">
      <c r="A35" s="50"/>
      <c r="B35" s="50"/>
      <c r="C35" s="59" t="s">
        <v>111</v>
      </c>
      <c r="D35" s="60" t="s">
        <v>112</v>
      </c>
      <c r="E35" s="61" t="s">
        <v>584</v>
      </c>
      <c r="F35" s="62" t="s">
        <v>585</v>
      </c>
      <c r="G35" s="62" t="s">
        <v>498</v>
      </c>
      <c r="H35" s="62" t="s">
        <v>499</v>
      </c>
      <c r="I35" s="39" t="s">
        <v>586</v>
      </c>
      <c r="J35" s="39" t="s">
        <v>587</v>
      </c>
    </row>
    <row r="36" spans="1:10" ht="48">
      <c r="A36" s="69"/>
      <c r="B36" s="69"/>
      <c r="C36" s="89" t="s">
        <v>114</v>
      </c>
      <c r="D36" s="71" t="s">
        <v>115</v>
      </c>
      <c r="E36" s="90" t="s">
        <v>588</v>
      </c>
      <c r="F36" s="73" t="s">
        <v>589</v>
      </c>
      <c r="G36" s="73" t="s">
        <v>498</v>
      </c>
      <c r="H36" s="73" t="s">
        <v>499</v>
      </c>
      <c r="I36" s="74" t="s">
        <v>590</v>
      </c>
      <c r="J36" s="74"/>
    </row>
    <row r="37" spans="1:10" ht="220.5">
      <c r="A37" s="81">
        <v>11</v>
      </c>
      <c r="B37" s="76" t="s">
        <v>117</v>
      </c>
      <c r="C37" s="77" t="s">
        <v>118</v>
      </c>
      <c r="D37" s="76" t="s">
        <v>119</v>
      </c>
      <c r="E37" s="91" t="s">
        <v>591</v>
      </c>
      <c r="F37" s="79" t="s">
        <v>592</v>
      </c>
      <c r="G37" s="79" t="s">
        <v>498</v>
      </c>
      <c r="H37" s="79" t="s">
        <v>499</v>
      </c>
      <c r="I37" s="80" t="s">
        <v>119</v>
      </c>
      <c r="J37" s="92" t="s">
        <v>593</v>
      </c>
    </row>
    <row r="38" spans="1:10" ht="33.75" customHeight="1">
      <c r="A38" s="138">
        <v>12</v>
      </c>
      <c r="B38" s="139" t="s">
        <v>121</v>
      </c>
      <c r="C38" s="140" t="s">
        <v>122</v>
      </c>
      <c r="D38" s="130" t="s">
        <v>123</v>
      </c>
      <c r="E38" s="141" t="s">
        <v>594</v>
      </c>
      <c r="F38" s="129" t="s">
        <v>515</v>
      </c>
      <c r="G38" s="129" t="s">
        <v>498</v>
      </c>
      <c r="H38" s="129" t="s">
        <v>499</v>
      </c>
      <c r="I38" s="130" t="s">
        <v>595</v>
      </c>
      <c r="J38" s="131"/>
    </row>
    <row r="39" spans="1:10" ht="58.5" customHeight="1">
      <c r="A39" s="138"/>
      <c r="B39" s="139"/>
      <c r="C39" s="140"/>
      <c r="D39" s="130"/>
      <c r="E39" s="141"/>
      <c r="F39" s="129"/>
      <c r="G39" s="129"/>
      <c r="H39" s="129"/>
      <c r="I39" s="130"/>
      <c r="J39" s="131"/>
    </row>
    <row r="40" spans="1:10" ht="12.75" customHeight="1">
      <c r="A40" s="132"/>
      <c r="B40" s="132"/>
      <c r="C40" s="133" t="s">
        <v>125</v>
      </c>
      <c r="D40" s="112" t="s">
        <v>126</v>
      </c>
      <c r="E40" s="134" t="s">
        <v>596</v>
      </c>
      <c r="F40" s="128" t="s">
        <v>515</v>
      </c>
      <c r="G40" s="128" t="s">
        <v>498</v>
      </c>
      <c r="H40" s="62" t="s">
        <v>499</v>
      </c>
      <c r="I40" s="39" t="s">
        <v>597</v>
      </c>
      <c r="J40" s="39"/>
    </row>
    <row r="41" spans="1:10" ht="35.25" customHeight="1">
      <c r="A41" s="132"/>
      <c r="B41" s="132"/>
      <c r="C41" s="133"/>
      <c r="D41" s="112"/>
      <c r="E41" s="134"/>
      <c r="F41" s="128"/>
      <c r="G41" s="128"/>
      <c r="H41" s="50"/>
      <c r="I41" s="52"/>
      <c r="J41" s="52"/>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Emilio Pirola</cp:lastModifiedBy>
  <cp:lastPrinted>2020-11-27T10:02:51Z</cp:lastPrinted>
  <dcterms:created xsi:type="dcterms:W3CDTF">2020-11-16T13:16:42Z</dcterms:created>
  <dcterms:modified xsi:type="dcterms:W3CDTF">2020-11-27T10:02:54Z</dcterms:modified>
  <cp:category/>
  <cp:version/>
  <cp:contentType/>
  <cp:contentStatus/>
</cp:coreProperties>
</file>