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60" windowWidth="10620" windowHeight="6036"/>
  </bookViews>
  <sheets>
    <sheet name="Copertina" sheetId="1" r:id="rId1"/>
    <sheet name="Scheda 1" sheetId="2" r:id="rId2"/>
    <sheet name="Scheda 2" sheetId="3" r:id="rId3"/>
    <sheet name="Scheda 2B" sheetId="4" r:id="rId4"/>
    <sheet name="Scheda 3" sheetId="5" r:id="rId5"/>
  </sheets>
  <definedNames>
    <definedName name="_xlnm.Print_Titles" localSheetId="2">'Scheda 2'!$4:$5</definedName>
  </definedNames>
  <calcPr calcId="145621"/>
</workbook>
</file>

<file path=xl/calcChain.xml><?xml version="1.0" encoding="utf-8"?>
<calcChain xmlns="http://schemas.openxmlformats.org/spreadsheetml/2006/main">
  <c r="M15" i="3" l="1"/>
  <c r="L15" i="3"/>
  <c r="K15" i="3"/>
  <c r="N12" i="3"/>
  <c r="N11" i="3"/>
  <c r="N10" i="3"/>
  <c r="E10" i="2" l="1"/>
  <c r="E6" i="2"/>
  <c r="E7" i="2"/>
  <c r="E8" i="2"/>
  <c r="E9" i="2"/>
  <c r="E11" i="2"/>
  <c r="B12" i="2"/>
  <c r="H14" i="5"/>
  <c r="I14" i="5"/>
  <c r="N9" i="3"/>
  <c r="N6" i="3"/>
  <c r="N7" i="3"/>
  <c r="N8" i="3"/>
  <c r="N13" i="3"/>
  <c r="N14" i="3"/>
  <c r="D12" i="2"/>
  <c r="C12" i="2"/>
  <c r="G14" i="4"/>
  <c r="F14" i="4"/>
  <c r="E14" i="4"/>
  <c r="N15" i="3" l="1"/>
  <c r="E12" i="2"/>
</calcChain>
</file>

<file path=xl/comments1.xml><?xml version="1.0" encoding="utf-8"?>
<comments xmlns="http://schemas.openxmlformats.org/spreadsheetml/2006/main">
  <authors>
    <author>valenza franca</author>
  </authors>
  <commentList>
    <comment ref="G4" authorId="0">
      <text>
        <r>
          <rPr>
            <b/>
            <sz val="14"/>
            <color indexed="81"/>
            <rFont val="Tahoma"/>
            <family val="2"/>
          </rPr>
          <t>TIPOLOGIA (3)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Verdana"/>
            <family val="2"/>
          </rPr>
          <t>01 nuova costruzione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Verdana"/>
            <family val="2"/>
          </rPr>
          <t>02 demolizione
03 Recupero
04 Ristrutturazione 
05 Restauro
06 Manutenzione Ordinaria
07 Manutenzione Straordinaria
08 Completamento
09 Ampliamento
99 Altro</t>
        </r>
      </text>
    </comment>
    <comment ref="H4" authorId="0">
      <text>
        <r>
          <rPr>
            <b/>
            <sz val="14"/>
            <color indexed="81"/>
            <rFont val="Tahoma"/>
            <family val="2"/>
          </rPr>
          <t>CATEGORIA (3)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Verdana"/>
            <family val="2"/>
          </rPr>
          <t>A01 01 Stradali
A01 02 Aeroportuali
A01 03 Ferrovie
A01 04 Marittime Lacuali e fluviali
A01 88 Altre modalità di trasporto
A02 05 Difesa del suolo
A02 11 Opere di protezione ambiente
A02 15 Risorse idriche
A02 99 Altre infrastrutture per ambiente e territorio
A03 06 Produzione e distribuzione di energia elettrica
A03 16 Produzione e distribuzione di energia non elettrica
A03 99 Altre infrastrutture del settore energetico
A04 07 Telecomunicazione e tecnologie informatiche
A04 13 Infrastrutture per l'agricoltura
A04 14 Infrastrutture per la pesca
A04 39 Infrastrutture per attività industriali
A04 40 Annona, commercio e artigianato
A05 08 Edilizia sociale e scolastica
A05 09 Altra edilizia pubblica
A05 10 Edilizia abitativa
A05 11 Beni culturali
A05 12 Sport e spettacolo
A05 30 Edilizia sanitaria
A05 31 Culto
A05 32 Difesa
A05 33 Direzionale e amministrativo
A05 34 Giudiziario e penitenziario
A05 35 Igienico sanitario
A05 36 Pubblica sicurezza
A05 37 turistico
A06 90 Altre infrastrutture pubbliche non altrove classificate
E10 40 Studi e progettazioni
E10 41 Assistenza e consulenza
E10 99 Altro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Q5" authorId="0">
      <text>
        <r>
          <rPr>
            <b/>
            <sz val="14"/>
            <color indexed="81"/>
            <rFont val="Tahoma"/>
            <family val="2"/>
          </rPr>
          <t>TIPOLOGIA (5)</t>
        </r>
        <r>
          <rPr>
            <sz val="14"/>
            <color indexed="81"/>
            <rFont val="Tahoma"/>
            <family val="2"/>
          </rPr>
          <t xml:space="preserve">
01  Finanza di progetto
02  Concessione di costruzione e gestione
03  Sponsorizzazione
04  Società partecipate o di scopo
99  Altro</t>
        </r>
      </text>
    </comment>
  </commentList>
</comments>
</file>

<file path=xl/comments2.xml><?xml version="1.0" encoding="utf-8"?>
<comments xmlns="http://schemas.openxmlformats.org/spreadsheetml/2006/main">
  <authors>
    <author>valenza franca</author>
  </authors>
  <commentList>
    <comment ref="J4" authorId="0">
      <text>
        <r>
          <rPr>
            <b/>
            <sz val="12"/>
            <color indexed="81"/>
            <rFont val="Tahoma"/>
            <family val="2"/>
          </rPr>
          <t>FINALITA'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MIS - miglioramento e incremento di servizio
CPA - Conservazione del patrimonio
ADN - adeguamento normativo
COP - completamento dell'opera
VAB - valorizzazione beni vincolati
URB - Qualità urbana
AMB - Qualità ambientale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Tahoma"/>
            <family val="2"/>
          </rPr>
          <t>PRIORITA' (4)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 1 = massima priorità
 3 = minima priorità</t>
        </r>
      </text>
    </comment>
    <comment ref="N4" authorId="0">
      <text>
        <r>
          <rPr>
            <b/>
            <sz val="12"/>
            <color indexed="81"/>
            <rFont val="Tahoma"/>
            <family val="2"/>
          </rPr>
          <t>STATO PROGETTAZIONE  (5)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12"/>
            <color indexed="81"/>
            <rFont val="Tahoma"/>
            <family val="2"/>
          </rPr>
          <t>SF - Studio di fattibilità
 PP - Progetto Preliminare
 PD - Progetto definitivo
 PE - Progetto Esecutivo
 SC - Stima dei costi</t>
        </r>
      </text>
    </comment>
  </commentList>
</comments>
</file>

<file path=xl/sharedStrings.xml><?xml version="1.0" encoding="utf-8"?>
<sst xmlns="http://schemas.openxmlformats.org/spreadsheetml/2006/main" count="235" uniqueCount="135">
  <si>
    <t>Entrate aventi destinazione vincolata per legge</t>
  </si>
  <si>
    <t xml:space="preserve"> </t>
  </si>
  <si>
    <t>Entrate acquisite mediante apporti di capitali privati</t>
  </si>
  <si>
    <t>TOTALI</t>
  </si>
  <si>
    <t>QUADRO DELLE RISORSE DISPONIBILI</t>
  </si>
  <si>
    <t>TIPOLOGIE RISORSE</t>
  </si>
  <si>
    <t>IMPORTO TOTALE</t>
  </si>
  <si>
    <t xml:space="preserve">Arco temporale di validità del programma </t>
  </si>
  <si>
    <t>ARTICOLAZIONE DELLA COPERTURA FINANZIARIA</t>
  </si>
  <si>
    <t>Cod. Int. Amm.ne (2)</t>
  </si>
  <si>
    <t xml:space="preserve">STIMA DEI COSTI DEL PROGRAMMA </t>
  </si>
  <si>
    <t>Importo</t>
  </si>
  <si>
    <t>Descrizione dell'intervento</t>
  </si>
  <si>
    <t>TOTALE</t>
  </si>
  <si>
    <t>Descrizione immobile</t>
  </si>
  <si>
    <t>Solo diritto di superficie</t>
  </si>
  <si>
    <t>Piena proprietà</t>
  </si>
  <si>
    <t>1° anno</t>
  </si>
  <si>
    <t>2° anno</t>
  </si>
  <si>
    <t>3° anno</t>
  </si>
  <si>
    <t xml:space="preserve">(1) Viene riportato il numero progressivo dell'intervento di riferimento </t>
  </si>
  <si>
    <t xml:space="preserve">Responsabile del procedimento </t>
  </si>
  <si>
    <t>Conformità</t>
  </si>
  <si>
    <t>Cod. Int. Amm.ne (1)</t>
  </si>
  <si>
    <t>Descrizione intervento</t>
  </si>
  <si>
    <t xml:space="preserve">Cognome </t>
  </si>
  <si>
    <t>Nome</t>
  </si>
  <si>
    <t>Urb            (S/N)</t>
  </si>
  <si>
    <t>Amb           (S/N)</t>
  </si>
  <si>
    <t>Priorità (4)</t>
  </si>
  <si>
    <t xml:space="preserve">Tempi di esecuzione </t>
  </si>
  <si>
    <t>Trim/Anno Inizio lavori</t>
  </si>
  <si>
    <t>Trim/Anno Fine lavori</t>
  </si>
  <si>
    <t>Finalità       (3)</t>
  </si>
  <si>
    <t>015</t>
  </si>
  <si>
    <t>Reg</t>
  </si>
  <si>
    <t>Prov</t>
  </si>
  <si>
    <t>Com</t>
  </si>
  <si>
    <t>IL RESPONSABILE DEL PROGRAMMA</t>
  </si>
  <si>
    <t>Stato progettaz. approvata       (5)</t>
  </si>
  <si>
    <t xml:space="preserve">    IL RESPONSABILE DEL PROGRAMMA</t>
  </si>
  <si>
    <t>Apporto di            capitale privato</t>
  </si>
  <si>
    <t>Entrate acquisite mediante contrazione di mutuo</t>
  </si>
  <si>
    <t>Totale</t>
  </si>
  <si>
    <t xml:space="preserve">Cessione Immobili           </t>
  </si>
  <si>
    <t>Arco Temporale di validità del programma                                 Valore Stimato</t>
  </si>
  <si>
    <t>Importo annualità</t>
  </si>
  <si>
    <t>Importo totale  Intervento</t>
  </si>
  <si>
    <t>NO</t>
  </si>
  <si>
    <t>S</t>
  </si>
  <si>
    <t>N. Progr                             (1)</t>
  </si>
  <si>
    <r>
      <t>(1)</t>
    </r>
    <r>
      <rPr>
        <sz val="12"/>
        <rFont val="Verdana"/>
        <family val="2"/>
      </rPr>
      <t xml:space="preserve"> Numero progressivo da 1 a N. a partire dalle opere del primo anno</t>
    </r>
  </si>
  <si>
    <r>
      <t>(2)</t>
    </r>
    <r>
      <rPr>
        <sz val="12"/>
        <rFont val="Verdana"/>
        <family val="2"/>
      </rPr>
      <t xml:space="preserve"> Eventuale codice identificativo dell'intervento attribuito dall'Amministrazione può essere vuoto</t>
    </r>
  </si>
  <si>
    <t>Riferimento intervento      (1)</t>
  </si>
  <si>
    <r>
      <t>(1)</t>
    </r>
    <r>
      <rPr>
        <sz val="12"/>
        <rFont val="Verdana"/>
        <family val="2"/>
      </rPr>
      <t xml:space="preserve"> Eventuale codice identificativo dell'intervento attribuito dall'Amministrazione (può essere vuoto)</t>
    </r>
  </si>
  <si>
    <r>
      <t>(2)</t>
    </r>
    <r>
      <rPr>
        <sz val="12"/>
        <rFont val="Verdana"/>
        <family val="2"/>
      </rPr>
      <t xml:space="preserve"> La codifica dell'intervento CUI ( C.F. + Anno + N. progressivo) verrà composta e confermata, al momento della pubblicazione , dal sistema informativo di gestione </t>
    </r>
  </si>
  <si>
    <r>
      <t>(3)</t>
    </r>
    <r>
      <rPr>
        <sz val="12"/>
        <rFont val="Verdana"/>
        <family val="2"/>
      </rPr>
      <t xml:space="preserve"> Indicare le finalità utlizzando la Tabella 5.</t>
    </r>
  </si>
  <si>
    <r>
      <t xml:space="preserve">(5) </t>
    </r>
    <r>
      <rPr>
        <sz val="12"/>
        <rFont val="Verdana"/>
        <family val="2"/>
      </rPr>
      <t xml:space="preserve">Indicare la fase della progettazione dell'opera come da Tabella 4.                                                                                              </t>
    </r>
  </si>
  <si>
    <t xml:space="preserve">Codice Unico Intervento CUI          (2) </t>
  </si>
  <si>
    <t>totale</t>
  </si>
  <si>
    <t>COMUNE DI TREZZO SULL'ADDA</t>
  </si>
  <si>
    <t>DELL'AMMINISTRAZIONE COMUNALE DI TREZZO SULL'ADDA</t>
  </si>
  <si>
    <t>221</t>
  </si>
  <si>
    <t>MANUTENZIONE STRAORDINARIA STRADE, OPERE CONNESSE E SEGNALETICA</t>
  </si>
  <si>
    <t>N</t>
  </si>
  <si>
    <t>003</t>
  </si>
  <si>
    <t>ESTENSIONE E RINNOVO PUBBLICA ILLUMINAZIONE</t>
  </si>
  <si>
    <t>CODICE ISTAT (3)</t>
  </si>
  <si>
    <t>codice NUTS (3)</t>
  </si>
  <si>
    <t>Tipologia                  (4)</t>
  </si>
  <si>
    <t>Categoria (4)</t>
  </si>
  <si>
    <t>Priorità (5)</t>
  </si>
  <si>
    <t>S/N             (6)</t>
  </si>
  <si>
    <t>Tipologia (7)</t>
  </si>
  <si>
    <r>
      <t xml:space="preserve">(3) </t>
    </r>
    <r>
      <rPr>
        <sz val="12"/>
        <rFont val="Verdana"/>
        <family val="2"/>
      </rPr>
      <t>in alternativa al codice ISTAT si può inserire il codice NUTS</t>
    </r>
  </si>
  <si>
    <r>
      <t>(4)</t>
    </r>
    <r>
      <rPr>
        <sz val="12"/>
        <rFont val="Verdana"/>
        <family val="2"/>
      </rPr>
      <t xml:space="preserve"> Vedi Tabella 1 e tabella 2 </t>
    </r>
  </si>
  <si>
    <r>
      <t xml:space="preserve">(7)  </t>
    </r>
    <r>
      <rPr>
        <sz val="12"/>
        <rFont val="Verdana"/>
        <family val="2"/>
      </rPr>
      <t>Vedi Tabella 3</t>
    </r>
  </si>
  <si>
    <t>CUP</t>
  </si>
  <si>
    <t>CPV</t>
  </si>
  <si>
    <t>MANUTENZIONE STRAORDINARIA PARCHI E GIARDINI</t>
  </si>
  <si>
    <t>RISTRUTTURAZIONE</t>
  </si>
  <si>
    <t>MANUTENZIONE STRAORDINARIA</t>
  </si>
  <si>
    <t>STRADALI</t>
  </si>
  <si>
    <t>COMPLETAMENTO</t>
  </si>
  <si>
    <t>ALTRE INFRASTRUTTURE PER AMBIENTE E TERRITORIO</t>
  </si>
  <si>
    <t>RESTAURO</t>
  </si>
  <si>
    <t>BENI CULTURALI</t>
  </si>
  <si>
    <t>RECUPERO</t>
  </si>
  <si>
    <t>Anno 2017</t>
  </si>
  <si>
    <t>REALIZZAZIONE PERCORSO PEDONALE LUNGO VIA PER VAPRIO - terzo lotto</t>
  </si>
  <si>
    <t>BARZAGHI</t>
  </si>
  <si>
    <t>MASSIMO</t>
  </si>
  <si>
    <t>CAZZADOR</t>
  </si>
  <si>
    <t>ROBERTO</t>
  </si>
  <si>
    <t>URB</t>
  </si>
  <si>
    <t>CPA</t>
  </si>
  <si>
    <t>SC</t>
  </si>
  <si>
    <t>RESTAURO E RISTRUTTURAZIONE DEL PATRIMONIO EDILIZIO COMUNALE</t>
  </si>
  <si>
    <t>ALTRA EDILIZIA PUBBLICA</t>
  </si>
  <si>
    <t>Stanziamenti di bilancio</t>
  </si>
  <si>
    <t>Disponibilità finanziaria                  Anno 2018</t>
  </si>
  <si>
    <t>Anno 2018</t>
  </si>
  <si>
    <t>RIQUALIFICAZIONE E ADEGUAMENTO CIMITERO DI TREZZO SULL'ADDA</t>
  </si>
  <si>
    <t>Altro</t>
  </si>
  <si>
    <t xml:space="preserve">IL RESPONSABILE DEL PROGRAMMA                                    </t>
  </si>
  <si>
    <t xml:space="preserve">CITTA' METROPOLITANA  DI MILANO </t>
  </si>
  <si>
    <t>ELENCO ANNUALE  2017</t>
  </si>
  <si>
    <t>SCHEDA 1 : PROGRAMMA TRIENNALE DELLE OPERE PUBBLICHE  2017-2019</t>
  </si>
  <si>
    <t>Disponibilità finanziaria                   Anno 2017</t>
  </si>
  <si>
    <t>Disponibilità finanziaria                  Anno 2019</t>
  </si>
  <si>
    <t>SCHEDA 2 : PROGRAMMA TRIENNALE DELLE OPERE PUBBLICHE  2017-2019</t>
  </si>
  <si>
    <t>Anno 2019</t>
  </si>
  <si>
    <t>NUOVA COSTRUZIONE</t>
  </si>
  <si>
    <t>SPORT E SPETTACOLO</t>
  </si>
  <si>
    <t>RESTAURO, ADEGUAMENTO E MANUTENZIONE STRAORDINARIA BIBLIOTECA COMUNALE - terzo lotto</t>
  </si>
  <si>
    <t>SCHEDA 2B : PROGRAMMA TRIENNALE DELLE OPERE PUBBLICHE  2017-2019</t>
  </si>
  <si>
    <t>SCHEDA 3 : PROGRAMMA TRIENNALE DELLE OPERE PUBBLICHE  2017-2019</t>
  </si>
  <si>
    <t>ELENCO ANNUALE 2017</t>
  </si>
  <si>
    <t>VAB</t>
  </si>
  <si>
    <t>AMB</t>
  </si>
  <si>
    <t>PD</t>
  </si>
  <si>
    <t>2/2017</t>
  </si>
  <si>
    <t>4/2017</t>
  </si>
  <si>
    <t>1/2017</t>
  </si>
  <si>
    <t>3/2017</t>
  </si>
  <si>
    <t>SISTEMAZIONE STRADA VIA AL PORTO DA VIA POZZONE - terzo e quarto lotto</t>
  </si>
  <si>
    <r>
      <t>(5)</t>
    </r>
    <r>
      <rPr>
        <sz val="12"/>
        <rFont val="Verdana"/>
        <family val="2"/>
      </rPr>
      <t xml:space="preserve"> secondo le priorità indicate dall'amministrazione con una scala in 3 livelli (1=massima priorità, 3=minima priorità)</t>
    </r>
  </si>
  <si>
    <r>
      <t xml:space="preserve">(6)  </t>
    </r>
    <r>
      <rPr>
        <sz val="12"/>
        <rFont val="Verdana"/>
        <family val="2"/>
      </rPr>
      <t>Da compilarsi solo nell'ipotesi quando si tratta d’intervento che si realizza a seguito di specifica alienazione a favore dell'appaltatore. In caso affermativo compilare la scheda 2B</t>
    </r>
  </si>
  <si>
    <t>ELENCO DEGLI IMMOBILI DA TRASFERIRE</t>
  </si>
  <si>
    <t>Elenco degli immobili da trasferire</t>
  </si>
  <si>
    <r>
      <t xml:space="preserve">(4) </t>
    </r>
    <r>
      <rPr>
        <sz val="12"/>
        <rFont val="Verdana"/>
        <family val="2"/>
      </rPr>
      <t>secondo le priorità indicate dall'Amministrazione con una scala espressa in tre livelli (1= massima priorità; 3= minima priorità).</t>
    </r>
  </si>
  <si>
    <t>PROGRAMMA TRIENNALE DEI LAVORI PUBBLICI    2017 - 2019</t>
  </si>
  <si>
    <t>Trasferimeto di immobili</t>
  </si>
  <si>
    <t>REALIZZAZIONE NUOVO CINETEATRO - primo, secondo e terzo lotto</t>
  </si>
  <si>
    <t>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</si>
</sst>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[$€-2]\ * #,##0.00_-;\-[$€-2]\ * #,##0.00_-;_-[$€-2]\ * &quot;-&quot;??_-"/>
    <numFmt numFmtId="165" formatCode="[$€-2]\ #,##0.00"/>
    <numFmt numFmtId="166" formatCode="[$€-2]\ #,##0.00;\-[$€-2]\ #,##0.00"/>
    <numFmt numFmtId="167" formatCode="[$€-2]\ #,##0.00;[Red][$€-2]\ #,##0.00"/>
  </numFmts>
  <fonts count="24" x14ac:knownFonts="1">
    <font>
      <sz val="10"/>
      <name val="Verdana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2"/>
      <name val="Verdana"/>
      <family val="2"/>
    </font>
    <font>
      <sz val="12"/>
      <color indexed="81"/>
      <name val="Tahoma"/>
      <family val="2"/>
    </font>
    <font>
      <sz val="14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24"/>
      <name val="Verdana"/>
      <family val="2"/>
    </font>
    <font>
      <sz val="22"/>
      <name val="Verdana"/>
      <family val="2"/>
    </font>
    <font>
      <sz val="14"/>
      <name val="Verdana"/>
      <family val="2"/>
    </font>
    <font>
      <b/>
      <sz val="12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14" fillId="0" borderId="0" xfId="1" applyFont="1" applyBorder="1" applyAlignment="1">
      <alignment vertical="center"/>
    </xf>
    <xf numFmtId="0" fontId="14" fillId="0" borderId="0" xfId="0" applyFont="1" applyBorder="1"/>
    <xf numFmtId="165" fontId="14" fillId="0" borderId="0" xfId="0" applyNumberFormat="1" applyFont="1" applyBorder="1" applyAlignment="1">
      <alignment vertical="center"/>
    </xf>
    <xf numFmtId="0" fontId="14" fillId="0" borderId="0" xfId="0" applyFont="1"/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/>
    <xf numFmtId="4" fontId="14" fillId="0" borderId="5" xfId="0" applyNumberFormat="1" applyFont="1" applyBorder="1" applyAlignment="1">
      <alignment vertical="center"/>
    </xf>
    <xf numFmtId="4" fontId="14" fillId="0" borderId="6" xfId="0" applyNumberFormat="1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/>
    <xf numFmtId="4" fontId="14" fillId="0" borderId="8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/>
    <xf numFmtId="4" fontId="14" fillId="0" borderId="10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0" fontId="11" fillId="0" borderId="12" xfId="0" applyFont="1" applyBorder="1"/>
    <xf numFmtId="167" fontId="11" fillId="0" borderId="12" xfId="0" applyNumberFormat="1" applyFont="1" applyBorder="1"/>
    <xf numFmtId="165" fontId="11" fillId="0" borderId="12" xfId="0" applyNumberFormat="1" applyFont="1" applyBorder="1"/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164" fontId="11" fillId="0" borderId="0" xfId="1" applyFont="1" applyBorder="1" applyAlignment="1">
      <alignment horizontal="right" vertical="center"/>
    </xf>
    <xf numFmtId="0" fontId="16" fillId="0" borderId="7" xfId="0" applyFont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/>
    <xf numFmtId="166" fontId="11" fillId="0" borderId="0" xfId="1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17" fontId="11" fillId="0" borderId="0" xfId="0" applyNumberFormat="1" applyFont="1" applyAlignment="1">
      <alignment horizontal="center" vertical="center"/>
    </xf>
    <xf numFmtId="0" fontId="11" fillId="0" borderId="16" xfId="0" applyFont="1" applyBorder="1" applyAlignment="1">
      <alignment vertical="center"/>
    </xf>
    <xf numFmtId="4" fontId="11" fillId="0" borderId="3" xfId="0" applyNumberFormat="1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49" fontId="14" fillId="0" borderId="1" xfId="2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164" fontId="14" fillId="0" borderId="1" xfId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164" fontId="14" fillId="0" borderId="10" xfId="1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1" xfId="1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left" vertical="center" wrapText="1"/>
    </xf>
    <xf numFmtId="4" fontId="16" fillId="0" borderId="14" xfId="0" applyNumberFormat="1" applyFont="1" applyBorder="1" applyAlignment="1">
      <alignment horizontal="right" vertical="center" wrapText="1"/>
    </xf>
    <xf numFmtId="4" fontId="16" fillId="0" borderId="14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left" vertical="center" wrapText="1"/>
    </xf>
    <xf numFmtId="4" fontId="16" fillId="0" borderId="34" xfId="0" applyNumberFormat="1" applyFont="1" applyBorder="1" applyAlignment="1">
      <alignment horizontal="right" vertical="center" wrapText="1"/>
    </xf>
    <xf numFmtId="4" fontId="16" fillId="0" borderId="35" xfId="0" applyNumberFormat="1" applyFont="1" applyBorder="1" applyAlignment="1">
      <alignment horizontal="right" vertical="center" wrapText="1"/>
    </xf>
    <xf numFmtId="4" fontId="16" fillId="0" borderId="15" xfId="0" applyNumberFormat="1" applyFont="1" applyBorder="1" applyAlignment="1">
      <alignment horizontal="right" vertical="center" wrapText="1"/>
    </xf>
    <xf numFmtId="4" fontId="16" fillId="0" borderId="15" xfId="0" applyNumberFormat="1" applyFont="1" applyBorder="1" applyAlignment="1">
      <alignment horizontal="right" vertical="center"/>
    </xf>
    <xf numFmtId="165" fontId="11" fillId="0" borderId="13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9" fontId="14" fillId="0" borderId="8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164" fontId="14" fillId="0" borderId="37" xfId="1" applyFont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14" fillId="0" borderId="1" xfId="1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/>
    </xf>
    <xf numFmtId="164" fontId="14" fillId="0" borderId="14" xfId="1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right" vertical="center"/>
    </xf>
    <xf numFmtId="4" fontId="14" fillId="0" borderId="14" xfId="0" applyNumberFormat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" fontId="14" fillId="0" borderId="14" xfId="1" applyNumberFormat="1" applyFont="1" applyFill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/>
    </xf>
    <xf numFmtId="0" fontId="0" fillId="0" borderId="10" xfId="0" applyBorder="1"/>
    <xf numFmtId="0" fontId="14" fillId="0" borderId="7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4" xfId="1" applyNumberFormat="1" applyFont="1" applyBorder="1" applyAlignment="1">
      <alignment horizontal="center" vertical="center" wrapText="1"/>
    </xf>
    <xf numFmtId="4" fontId="14" fillId="0" borderId="14" xfId="1" applyNumberFormat="1" applyFont="1" applyFill="1" applyBorder="1" applyAlignment="1">
      <alignment horizontal="right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1" applyNumberFormat="1" applyFont="1" applyBorder="1" applyAlignment="1">
      <alignment horizontal="center" vertical="center" wrapText="1"/>
    </xf>
    <xf numFmtId="1" fontId="14" fillId="0" borderId="10" xfId="1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" fontId="14" fillId="0" borderId="19" xfId="0" applyNumberFormat="1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vertical="center"/>
    </xf>
    <xf numFmtId="164" fontId="14" fillId="0" borderId="19" xfId="1" applyFont="1" applyBorder="1" applyAlignment="1">
      <alignment vertical="center"/>
    </xf>
    <xf numFmtId="164" fontId="14" fillId="0" borderId="39" xfId="1" applyFont="1" applyBorder="1" applyAlignment="1">
      <alignment vertical="center"/>
    </xf>
    <xf numFmtId="164" fontId="11" fillId="0" borderId="19" xfId="1" applyFont="1" applyBorder="1" applyAlignment="1">
      <alignment horizontal="right" vertical="center"/>
    </xf>
    <xf numFmtId="165" fontId="11" fillId="0" borderId="19" xfId="0" applyNumberFormat="1" applyFont="1" applyBorder="1" applyAlignment="1">
      <alignment vertical="center"/>
    </xf>
    <xf numFmtId="0" fontId="14" fillId="0" borderId="19" xfId="0" applyFont="1" applyBorder="1"/>
    <xf numFmtId="165" fontId="14" fillId="0" borderId="19" xfId="0" applyNumberFormat="1" applyFont="1" applyBorder="1" applyAlignment="1">
      <alignment vertical="center"/>
    </xf>
    <xf numFmtId="0" fontId="14" fillId="0" borderId="40" xfId="0" applyFont="1" applyBorder="1"/>
    <xf numFmtId="49" fontId="14" fillId="0" borderId="1" xfId="1" applyNumberFormat="1" applyFont="1" applyFill="1" applyBorder="1" applyAlignment="1">
      <alignment horizontal="center" vertical="center" wrapText="1"/>
    </xf>
    <xf numFmtId="49" fontId="14" fillId="0" borderId="10" xfId="2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center" vertical="center"/>
    </xf>
    <xf numFmtId="4" fontId="14" fillId="0" borderId="10" xfId="1" applyNumberFormat="1" applyFont="1" applyFill="1" applyBorder="1" applyAlignment="1">
      <alignment horizontal="right" vertical="center"/>
    </xf>
    <xf numFmtId="49" fontId="14" fillId="0" borderId="1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4" fillId="0" borderId="43" xfId="0" applyFont="1" applyBorder="1"/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/>
  </cellXfs>
  <cellStyles count="3">
    <cellStyle name="Euro" xfId="1"/>
    <cellStyle name="Migliaia" xfId="2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topLeftCell="A7" zoomScale="115" zoomScaleNormal="115" workbookViewId="0">
      <selection activeCell="J18" sqref="J18"/>
    </sheetView>
  </sheetViews>
  <sheetFormatPr defaultRowHeight="12.6" x14ac:dyDescent="0.2"/>
  <cols>
    <col min="1" max="1" width="18.26953125" customWidth="1"/>
    <col min="10" max="10" width="10.26953125" customWidth="1"/>
    <col min="11" max="11" width="25.08984375" customWidth="1"/>
  </cols>
  <sheetData>
    <row r="1" spans="1:14" ht="34.5" customHeight="1" x14ac:dyDescent="0.2">
      <c r="A1" s="139" t="s">
        <v>60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7"/>
      <c r="N1" s="7"/>
    </row>
    <row r="2" spans="1:14" ht="36" customHeight="1" x14ac:dyDescent="0.2">
      <c r="A2" s="140" t="s">
        <v>105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8"/>
      <c r="N2" s="8"/>
    </row>
    <row r="3" spans="1:1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6" customHeight="1" x14ac:dyDescent="0.2">
      <c r="A13" s="139" t="s">
        <v>131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8"/>
      <c r="N13" s="8"/>
    </row>
    <row r="14" spans="1:14" ht="29.4" x14ac:dyDescent="0.45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6"/>
      <c r="N14" s="6"/>
    </row>
    <row r="15" spans="1:14" ht="40.5" customHeight="1" x14ac:dyDescent="0.2">
      <c r="A15" s="139" t="s">
        <v>106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</row>
    <row r="24" spans="1:17" ht="17.399999999999999" x14ac:dyDescent="0.2">
      <c r="A24" s="2"/>
      <c r="B24" s="2"/>
      <c r="C24" s="2"/>
      <c r="D24" s="2"/>
      <c r="H24" s="2"/>
      <c r="I24" s="138" t="s">
        <v>38</v>
      </c>
      <c r="J24" s="138"/>
      <c r="K24" s="138"/>
      <c r="L24" s="2"/>
      <c r="M24" s="2"/>
      <c r="N24" s="2"/>
    </row>
    <row r="25" spans="1:17" ht="17.399999999999999" x14ac:dyDescent="0.2">
      <c r="A25" s="48"/>
      <c r="B25" s="1"/>
      <c r="C25" s="1"/>
      <c r="D25" s="1"/>
      <c r="G25" s="2"/>
      <c r="H25" s="2"/>
      <c r="I25" s="138"/>
      <c r="J25" s="138"/>
      <c r="K25" s="138"/>
      <c r="L25" s="2"/>
      <c r="M25" s="2"/>
      <c r="N25" s="2"/>
      <c r="O25" s="2"/>
      <c r="P25" s="2"/>
      <c r="Q25" s="2"/>
    </row>
    <row r="26" spans="1:17" x14ac:dyDescent="0.2">
      <c r="A26" s="1"/>
      <c r="B26" s="1"/>
      <c r="C26" s="1"/>
      <c r="D26" s="1"/>
      <c r="E26" s="1"/>
      <c r="F26" s="2"/>
      <c r="G26" s="2"/>
      <c r="H26" s="2"/>
      <c r="I26" s="2"/>
      <c r="J26" s="2"/>
      <c r="K26" s="2"/>
      <c r="L26" s="2"/>
      <c r="M26" s="2"/>
      <c r="N26" s="2"/>
    </row>
  </sheetData>
  <mergeCells count="6">
    <mergeCell ref="I25:K25"/>
    <mergeCell ref="A1:L1"/>
    <mergeCell ref="A2:L2"/>
    <mergeCell ref="A13:L13"/>
    <mergeCell ref="I24:K24"/>
    <mergeCell ref="A15:L15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4" workbookViewId="0">
      <selection activeCell="A10" sqref="A10"/>
    </sheetView>
  </sheetViews>
  <sheetFormatPr defaultRowHeight="12.6" x14ac:dyDescent="0.2"/>
  <cols>
    <col min="1" max="1" width="26.90625" customWidth="1"/>
    <col min="2" max="2" width="22" customWidth="1"/>
    <col min="3" max="3" width="22.26953125" customWidth="1"/>
    <col min="4" max="4" width="20.36328125" customWidth="1"/>
    <col min="5" max="5" width="19" customWidth="1"/>
  </cols>
  <sheetData>
    <row r="1" spans="1:5" ht="31.5" customHeight="1" x14ac:dyDescent="0.2">
      <c r="A1" s="142" t="s">
        <v>107</v>
      </c>
      <c r="B1" s="143"/>
      <c r="C1" s="143"/>
      <c r="D1" s="143"/>
      <c r="E1" s="144"/>
    </row>
    <row r="2" spans="1:5" ht="26.25" customHeight="1" x14ac:dyDescent="0.2">
      <c r="A2" s="145" t="s">
        <v>61</v>
      </c>
      <c r="B2" s="146"/>
      <c r="C2" s="146"/>
      <c r="D2" s="146"/>
      <c r="E2" s="147"/>
    </row>
    <row r="3" spans="1:5" ht="33" customHeight="1" thickBot="1" x14ac:dyDescent="0.25">
      <c r="A3" s="148" t="s">
        <v>4</v>
      </c>
      <c r="B3" s="149"/>
      <c r="C3" s="149"/>
      <c r="D3" s="149"/>
      <c r="E3" s="150"/>
    </row>
    <row r="4" spans="1:5" ht="21.75" customHeight="1" thickBot="1" x14ac:dyDescent="0.25">
      <c r="A4" s="151" t="s">
        <v>5</v>
      </c>
      <c r="B4" s="153" t="s">
        <v>7</v>
      </c>
      <c r="C4" s="154"/>
      <c r="D4" s="154"/>
      <c r="E4" s="155"/>
    </row>
    <row r="5" spans="1:5" ht="54.75" customHeight="1" thickBot="1" x14ac:dyDescent="0.25">
      <c r="A5" s="152"/>
      <c r="B5" s="114" t="s">
        <v>108</v>
      </c>
      <c r="C5" s="36" t="s">
        <v>100</v>
      </c>
      <c r="D5" s="113" t="s">
        <v>109</v>
      </c>
      <c r="E5" s="36" t="s">
        <v>6</v>
      </c>
    </row>
    <row r="6" spans="1:5" ht="48" customHeight="1" x14ac:dyDescent="0.2">
      <c r="A6" s="68" t="s">
        <v>0</v>
      </c>
      <c r="B6" s="69">
        <v>0</v>
      </c>
      <c r="C6" s="70">
        <v>100000</v>
      </c>
      <c r="D6" s="70">
        <v>100000</v>
      </c>
      <c r="E6" s="72">
        <f>SUM(B6:D6)</f>
        <v>200000</v>
      </c>
    </row>
    <row r="7" spans="1:5" ht="27.6" x14ac:dyDescent="0.2">
      <c r="A7" s="38" t="s">
        <v>42</v>
      </c>
      <c r="B7" s="40">
        <v>0</v>
      </c>
      <c r="C7" s="41">
        <v>0</v>
      </c>
      <c r="D7" s="41">
        <v>0</v>
      </c>
      <c r="E7" s="73">
        <f>SUM(B7:D7)</f>
        <v>0</v>
      </c>
    </row>
    <row r="8" spans="1:5" ht="27.6" x14ac:dyDescent="0.2">
      <c r="A8" s="38" t="s">
        <v>2</v>
      </c>
      <c r="B8" s="40">
        <v>0</v>
      </c>
      <c r="C8" s="41">
        <v>0</v>
      </c>
      <c r="D8" s="41">
        <v>0</v>
      </c>
      <c r="E8" s="73">
        <f t="shared" ref="E8:E11" si="0">SUM(B8:D8)</f>
        <v>0</v>
      </c>
    </row>
    <row r="9" spans="1:5" ht="13.8" x14ac:dyDescent="0.2">
      <c r="A9" s="38" t="s">
        <v>132</v>
      </c>
      <c r="B9" s="40">
        <v>0</v>
      </c>
      <c r="C9" s="41">
        <v>0</v>
      </c>
      <c r="D9" s="41">
        <v>0</v>
      </c>
      <c r="E9" s="73">
        <f t="shared" si="0"/>
        <v>0</v>
      </c>
    </row>
    <row r="10" spans="1:5" ht="24" customHeight="1" x14ac:dyDescent="0.2">
      <c r="A10" s="38" t="s">
        <v>99</v>
      </c>
      <c r="B10" s="39">
        <v>1900000</v>
      </c>
      <c r="C10" s="39">
        <v>1760000</v>
      </c>
      <c r="D10" s="39">
        <v>2005000</v>
      </c>
      <c r="E10" s="73">
        <f t="shared" si="0"/>
        <v>5665000</v>
      </c>
    </row>
    <row r="11" spans="1:5" ht="32.25" customHeight="1" thickBot="1" x14ac:dyDescent="0.25">
      <c r="A11" s="71" t="s">
        <v>103</v>
      </c>
      <c r="B11" s="74">
        <v>0</v>
      </c>
      <c r="C11" s="75">
        <v>0</v>
      </c>
      <c r="D11" s="75">
        <v>0</v>
      </c>
      <c r="E11" s="73">
        <f t="shared" si="0"/>
        <v>0</v>
      </c>
    </row>
    <row r="12" spans="1:5" ht="30.75" customHeight="1" thickBot="1" x14ac:dyDescent="0.25">
      <c r="A12" s="67" t="s">
        <v>3</v>
      </c>
      <c r="B12" s="76">
        <f>SUM(B6:B11)</f>
        <v>1900000</v>
      </c>
      <c r="C12" s="76">
        <f>SUM(C6:C11)</f>
        <v>1860000</v>
      </c>
      <c r="D12" s="76">
        <f>SUM(D6:D11)</f>
        <v>2105000</v>
      </c>
      <c r="E12" s="76">
        <f>SUM(E6:E11)</f>
        <v>5865000</v>
      </c>
    </row>
    <row r="13" spans="1:5" ht="24" customHeight="1" x14ac:dyDescent="0.2">
      <c r="A13" s="42"/>
      <c r="B13" s="42"/>
      <c r="C13" s="42"/>
      <c r="D13" s="42"/>
      <c r="E13" s="42"/>
    </row>
    <row r="14" spans="1:5" ht="13.8" x14ac:dyDescent="0.2">
      <c r="A14" s="42"/>
      <c r="B14" s="135"/>
      <c r="C14" s="42"/>
      <c r="D14" s="42"/>
      <c r="E14" s="42"/>
    </row>
    <row r="15" spans="1:5" ht="13.8" x14ac:dyDescent="0.25">
      <c r="A15" s="136"/>
      <c r="B15" s="137"/>
      <c r="C15" s="43"/>
      <c r="D15" s="43"/>
      <c r="E15" s="43"/>
    </row>
    <row r="16" spans="1:5" ht="13.8" x14ac:dyDescent="0.25">
      <c r="A16" s="43"/>
      <c r="B16" s="43"/>
      <c r="C16" s="43"/>
      <c r="D16" s="43"/>
      <c r="E16" s="43"/>
    </row>
    <row r="17" spans="1:5" ht="13.8" x14ac:dyDescent="0.25">
      <c r="A17" s="43"/>
      <c r="B17" s="43"/>
      <c r="C17" s="43"/>
      <c r="D17" s="43"/>
      <c r="E17" s="43"/>
    </row>
    <row r="18" spans="1:5" ht="13.8" x14ac:dyDescent="0.25">
      <c r="A18" s="43"/>
      <c r="B18" s="43"/>
      <c r="C18" s="43"/>
      <c r="D18" s="141" t="s">
        <v>38</v>
      </c>
      <c r="E18" s="141"/>
    </row>
    <row r="19" spans="1:5" ht="13.8" x14ac:dyDescent="0.25">
      <c r="A19" s="43"/>
      <c r="B19" s="43"/>
      <c r="C19" s="43"/>
      <c r="D19" s="141"/>
      <c r="E19" s="141"/>
    </row>
    <row r="20" spans="1:5" ht="13.8" x14ac:dyDescent="0.25">
      <c r="A20" s="43"/>
      <c r="B20" s="43"/>
      <c r="C20" s="43"/>
      <c r="D20" s="43"/>
      <c r="E20" s="43"/>
    </row>
    <row r="21" spans="1:5" ht="13.8" x14ac:dyDescent="0.25">
      <c r="A21" s="43"/>
      <c r="B21" s="43"/>
      <c r="C21" s="43"/>
      <c r="D21" s="43"/>
      <c r="E21" s="43"/>
    </row>
    <row r="22" spans="1:5" ht="13.8" x14ac:dyDescent="0.25">
      <c r="A22" s="43"/>
      <c r="B22" s="43"/>
      <c r="C22" s="43"/>
      <c r="D22" s="43"/>
      <c r="E22" s="43"/>
    </row>
    <row r="23" spans="1:5" ht="13.8" x14ac:dyDescent="0.25">
      <c r="A23" s="43"/>
      <c r="B23" s="43"/>
      <c r="C23" s="43"/>
      <c r="D23" s="43"/>
      <c r="E23" s="43"/>
    </row>
  </sheetData>
  <mergeCells count="7">
    <mergeCell ref="D18:E18"/>
    <mergeCell ref="D19:E19"/>
    <mergeCell ref="A1:E1"/>
    <mergeCell ref="A2:E2"/>
    <mergeCell ref="A3:E3"/>
    <mergeCell ref="A4:A5"/>
    <mergeCell ref="B4:E4"/>
  </mergeCells>
  <phoneticPr fontId="0" type="noConversion"/>
  <printOptions horizontalCentered="1" verticalCentered="1"/>
  <pageMargins left="0.39370078740157483" right="0.31496062992125984" top="0.39370078740157483" bottom="0.39370078740157483" header="0.51181102362204722" footer="0.11811023622047245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="50" zoomScaleNormal="50" workbookViewId="0">
      <selection activeCell="I10" sqref="I10"/>
    </sheetView>
  </sheetViews>
  <sheetFormatPr defaultRowHeight="12.6" x14ac:dyDescent="0.2"/>
  <cols>
    <col min="1" max="1" width="10.36328125" customWidth="1"/>
    <col min="2" max="2" width="13" customWidth="1"/>
    <col min="3" max="3" width="7.453125" bestFit="1" customWidth="1"/>
    <col min="4" max="4" width="7.26953125" customWidth="1"/>
    <col min="5" max="5" width="7.7265625" customWidth="1"/>
    <col min="6" max="6" width="9.453125" customWidth="1"/>
    <col min="7" max="7" width="25" bestFit="1" customWidth="1"/>
    <col min="8" max="8" width="27" bestFit="1" customWidth="1"/>
    <col min="9" max="9" width="86.453125" bestFit="1" customWidth="1"/>
    <col min="10" max="10" width="10.7265625" customWidth="1"/>
    <col min="11" max="12" width="21.26953125" bestFit="1" customWidth="1"/>
    <col min="13" max="13" width="20.6328125" bestFit="1" customWidth="1"/>
    <col min="14" max="14" width="21.6328125" bestFit="1" customWidth="1"/>
    <col min="15" max="15" width="13.26953125" customWidth="1"/>
    <col min="16" max="16" width="12.08984375" customWidth="1"/>
    <col min="17" max="17" width="15.26953125" customWidth="1"/>
    <col min="25" max="25" width="22.7265625" customWidth="1"/>
  </cols>
  <sheetData>
    <row r="1" spans="1:17" ht="26.25" customHeight="1" x14ac:dyDescent="0.2">
      <c r="A1" s="165" t="s">
        <v>110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27" customHeight="1" x14ac:dyDescent="0.2">
      <c r="A2" s="165" t="s">
        <v>61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ht="30" customHeight="1" thickBot="1" x14ac:dyDescent="0.25">
      <c r="A3" s="166" t="s">
        <v>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ht="41.25" customHeight="1" x14ac:dyDescent="0.2">
      <c r="A4" s="169" t="s">
        <v>50</v>
      </c>
      <c r="B4" s="167" t="s">
        <v>9</v>
      </c>
      <c r="C4" s="171" t="s">
        <v>67</v>
      </c>
      <c r="D4" s="171"/>
      <c r="E4" s="171"/>
      <c r="F4" s="176" t="s">
        <v>68</v>
      </c>
      <c r="G4" s="172" t="s">
        <v>69</v>
      </c>
      <c r="H4" s="167" t="s">
        <v>70</v>
      </c>
      <c r="I4" s="167" t="s">
        <v>12</v>
      </c>
      <c r="J4" s="176" t="s">
        <v>71</v>
      </c>
      <c r="K4" s="167" t="s">
        <v>10</v>
      </c>
      <c r="L4" s="167"/>
      <c r="M4" s="167"/>
      <c r="N4" s="167"/>
      <c r="O4" s="79" t="s">
        <v>44</v>
      </c>
      <c r="P4" s="167" t="s">
        <v>41</v>
      </c>
      <c r="Q4" s="175"/>
    </row>
    <row r="5" spans="1:17" ht="37.5" customHeight="1" thickBot="1" x14ac:dyDescent="0.25">
      <c r="A5" s="170"/>
      <c r="B5" s="168"/>
      <c r="C5" s="117" t="s">
        <v>35</v>
      </c>
      <c r="D5" s="117" t="s">
        <v>36</v>
      </c>
      <c r="E5" s="117" t="s">
        <v>37</v>
      </c>
      <c r="F5" s="177"/>
      <c r="G5" s="173"/>
      <c r="H5" s="174"/>
      <c r="I5" s="168"/>
      <c r="J5" s="177"/>
      <c r="K5" s="118" t="s">
        <v>88</v>
      </c>
      <c r="L5" s="118" t="s">
        <v>101</v>
      </c>
      <c r="M5" s="118" t="s">
        <v>111</v>
      </c>
      <c r="N5" s="118" t="s">
        <v>43</v>
      </c>
      <c r="O5" s="118" t="s">
        <v>72</v>
      </c>
      <c r="P5" s="118" t="s">
        <v>11</v>
      </c>
      <c r="Q5" s="119" t="s">
        <v>73</v>
      </c>
    </row>
    <row r="6" spans="1:17" s="16" customFormat="1" ht="32.4" x14ac:dyDescent="0.3">
      <c r="A6" s="87">
        <v>1</v>
      </c>
      <c r="B6" s="101"/>
      <c r="C6" s="88" t="s">
        <v>65</v>
      </c>
      <c r="D6" s="88" t="s">
        <v>34</v>
      </c>
      <c r="E6" s="88" t="s">
        <v>62</v>
      </c>
      <c r="F6" s="88"/>
      <c r="G6" s="102" t="s">
        <v>81</v>
      </c>
      <c r="H6" s="103" t="s">
        <v>82</v>
      </c>
      <c r="I6" s="89" t="s">
        <v>63</v>
      </c>
      <c r="J6" s="94">
        <v>1</v>
      </c>
      <c r="K6" s="91">
        <v>200000</v>
      </c>
      <c r="L6" s="104">
        <v>100000</v>
      </c>
      <c r="M6" s="104">
        <v>100000</v>
      </c>
      <c r="N6" s="92">
        <f t="shared" ref="N6:N7" si="0">SUM(K6:M6)</f>
        <v>400000</v>
      </c>
      <c r="O6" s="93" t="s">
        <v>64</v>
      </c>
      <c r="P6" s="93" t="s">
        <v>48</v>
      </c>
      <c r="Q6" s="105"/>
    </row>
    <row r="7" spans="1:17" s="16" customFormat="1" ht="48.6" x14ac:dyDescent="0.3">
      <c r="A7" s="97">
        <v>2</v>
      </c>
      <c r="B7" s="62"/>
      <c r="C7" s="98" t="s">
        <v>65</v>
      </c>
      <c r="D7" s="98" t="s">
        <v>34</v>
      </c>
      <c r="E7" s="98" t="s">
        <v>62</v>
      </c>
      <c r="F7" s="98"/>
      <c r="G7" s="128" t="s">
        <v>83</v>
      </c>
      <c r="H7" s="128" t="s">
        <v>84</v>
      </c>
      <c r="I7" s="62" t="s">
        <v>66</v>
      </c>
      <c r="J7" s="65">
        <v>2</v>
      </c>
      <c r="K7" s="81">
        <v>100000</v>
      </c>
      <c r="L7" s="85">
        <v>100000</v>
      </c>
      <c r="M7" s="85">
        <v>100000</v>
      </c>
      <c r="N7" s="83">
        <f t="shared" si="0"/>
        <v>300000</v>
      </c>
      <c r="O7" s="99" t="s">
        <v>64</v>
      </c>
      <c r="P7" s="99" t="s">
        <v>48</v>
      </c>
      <c r="Q7" s="100"/>
    </row>
    <row r="8" spans="1:17" s="16" customFormat="1" ht="16.2" x14ac:dyDescent="0.3">
      <c r="A8" s="51">
        <v>3</v>
      </c>
      <c r="B8" s="23"/>
      <c r="C8" s="52" t="s">
        <v>65</v>
      </c>
      <c r="D8" s="9" t="s">
        <v>34</v>
      </c>
      <c r="E8" s="9" t="s">
        <v>62</v>
      </c>
      <c r="F8" s="9"/>
      <c r="G8" s="54" t="s">
        <v>112</v>
      </c>
      <c r="H8" s="53" t="s">
        <v>113</v>
      </c>
      <c r="I8" s="61" t="s">
        <v>133</v>
      </c>
      <c r="J8" s="66">
        <v>2</v>
      </c>
      <c r="K8" s="81">
        <v>800000</v>
      </c>
      <c r="L8" s="81">
        <v>1000000</v>
      </c>
      <c r="M8" s="81">
        <v>1200000</v>
      </c>
      <c r="N8" s="10">
        <f t="shared" ref="N8:N9" si="1">SUM(K8:M8)</f>
        <v>3000000</v>
      </c>
      <c r="O8" s="11" t="s">
        <v>64</v>
      </c>
      <c r="P8" s="11" t="s">
        <v>48</v>
      </c>
      <c r="Q8" s="78"/>
    </row>
    <row r="9" spans="1:17" s="16" customFormat="1" ht="16.2" x14ac:dyDescent="0.3">
      <c r="A9" s="97">
        <v>4</v>
      </c>
      <c r="B9" s="77"/>
      <c r="C9" s="9" t="s">
        <v>65</v>
      </c>
      <c r="D9" s="9" t="s">
        <v>34</v>
      </c>
      <c r="E9" s="9" t="s">
        <v>62</v>
      </c>
      <c r="F9" s="9"/>
      <c r="G9" s="53" t="s">
        <v>80</v>
      </c>
      <c r="H9" s="53" t="s">
        <v>98</v>
      </c>
      <c r="I9" s="61" t="s">
        <v>102</v>
      </c>
      <c r="J9" s="66">
        <v>2</v>
      </c>
      <c r="K9" s="83">
        <v>400000</v>
      </c>
      <c r="L9" s="81"/>
      <c r="M9" s="81">
        <v>300000</v>
      </c>
      <c r="N9" s="10">
        <f t="shared" si="1"/>
        <v>700000</v>
      </c>
      <c r="O9" s="11" t="s">
        <v>64</v>
      </c>
      <c r="P9" s="11" t="s">
        <v>48</v>
      </c>
      <c r="Q9" s="78"/>
    </row>
    <row r="10" spans="1:17" s="16" customFormat="1" ht="16.2" x14ac:dyDescent="0.3">
      <c r="A10" s="97">
        <v>5</v>
      </c>
      <c r="B10" s="77"/>
      <c r="C10" s="9" t="s">
        <v>65</v>
      </c>
      <c r="D10" s="9" t="s">
        <v>34</v>
      </c>
      <c r="E10" s="9" t="s">
        <v>62</v>
      </c>
      <c r="F10" s="9"/>
      <c r="G10" s="53" t="s">
        <v>87</v>
      </c>
      <c r="H10" s="53" t="s">
        <v>82</v>
      </c>
      <c r="I10" s="61" t="s">
        <v>125</v>
      </c>
      <c r="J10" s="66">
        <v>2</v>
      </c>
      <c r="K10" s="81">
        <v>200000</v>
      </c>
      <c r="L10" s="83"/>
      <c r="M10" s="81">
        <v>205000</v>
      </c>
      <c r="N10" s="10">
        <f>SUM(K10:M10)</f>
        <v>405000</v>
      </c>
      <c r="O10" s="11" t="s">
        <v>64</v>
      </c>
      <c r="P10" s="11" t="s">
        <v>48</v>
      </c>
      <c r="Q10" s="78"/>
    </row>
    <row r="11" spans="1:17" s="16" customFormat="1" ht="16.2" x14ac:dyDescent="0.3">
      <c r="A11" s="51">
        <v>6</v>
      </c>
      <c r="B11" s="77"/>
      <c r="C11" s="52" t="s">
        <v>65</v>
      </c>
      <c r="D11" s="9" t="s">
        <v>34</v>
      </c>
      <c r="E11" s="9" t="s">
        <v>62</v>
      </c>
      <c r="F11" s="9"/>
      <c r="G11" s="53" t="s">
        <v>80</v>
      </c>
      <c r="H11" s="53" t="s">
        <v>98</v>
      </c>
      <c r="I11" s="61" t="s">
        <v>97</v>
      </c>
      <c r="J11" s="66">
        <v>2</v>
      </c>
      <c r="K11" s="81">
        <v>100000</v>
      </c>
      <c r="L11" s="81">
        <v>100000</v>
      </c>
      <c r="M11" s="81">
        <v>100000</v>
      </c>
      <c r="N11" s="10">
        <f>SUM(K11:M11)</f>
        <v>300000</v>
      </c>
      <c r="O11" s="11" t="s">
        <v>64</v>
      </c>
      <c r="P11" s="11" t="s">
        <v>48</v>
      </c>
      <c r="Q11" s="78"/>
    </row>
    <row r="12" spans="1:17" s="16" customFormat="1" ht="48.6" x14ac:dyDescent="0.3">
      <c r="A12" s="97">
        <v>7</v>
      </c>
      <c r="B12" s="77"/>
      <c r="C12" s="9" t="s">
        <v>65</v>
      </c>
      <c r="D12" s="9" t="s">
        <v>34</v>
      </c>
      <c r="E12" s="9" t="s">
        <v>62</v>
      </c>
      <c r="F12" s="9"/>
      <c r="G12" s="53" t="s">
        <v>81</v>
      </c>
      <c r="H12" s="53" t="s">
        <v>84</v>
      </c>
      <c r="I12" s="61" t="s">
        <v>79</v>
      </c>
      <c r="J12" s="66">
        <v>1</v>
      </c>
      <c r="K12" s="83">
        <v>100000</v>
      </c>
      <c r="L12" s="81">
        <v>100000</v>
      </c>
      <c r="M12" s="81">
        <v>100000</v>
      </c>
      <c r="N12" s="10">
        <f>SUM(K12:M12)</f>
        <v>300000</v>
      </c>
      <c r="O12" s="11" t="s">
        <v>64</v>
      </c>
      <c r="P12" s="11" t="s">
        <v>48</v>
      </c>
      <c r="Q12" s="78"/>
    </row>
    <row r="13" spans="1:17" s="16" customFormat="1" ht="32.4" x14ac:dyDescent="0.3">
      <c r="A13" s="97">
        <v>8</v>
      </c>
      <c r="B13" s="77"/>
      <c r="C13" s="9" t="s">
        <v>65</v>
      </c>
      <c r="D13" s="9" t="s">
        <v>34</v>
      </c>
      <c r="E13" s="9" t="s">
        <v>62</v>
      </c>
      <c r="F13" s="9"/>
      <c r="G13" s="53" t="s">
        <v>85</v>
      </c>
      <c r="H13" s="53" t="s">
        <v>86</v>
      </c>
      <c r="I13" s="61" t="s">
        <v>114</v>
      </c>
      <c r="J13" s="66">
        <v>3</v>
      </c>
      <c r="K13" s="83"/>
      <c r="L13" s="81">
        <v>200000</v>
      </c>
      <c r="M13" s="81"/>
      <c r="N13" s="10">
        <f>SUM(K13:M13)</f>
        <v>200000</v>
      </c>
      <c r="O13" s="11" t="s">
        <v>64</v>
      </c>
      <c r="P13" s="11" t="s">
        <v>48</v>
      </c>
      <c r="Q13" s="78"/>
    </row>
    <row r="14" spans="1:17" s="16" customFormat="1" ht="16.8" thickBot="1" x14ac:dyDescent="0.35">
      <c r="A14" s="63">
        <v>9</v>
      </c>
      <c r="B14" s="26"/>
      <c r="C14" s="129" t="s">
        <v>65</v>
      </c>
      <c r="D14" s="106" t="s">
        <v>34</v>
      </c>
      <c r="E14" s="106" t="s">
        <v>62</v>
      </c>
      <c r="F14" s="106"/>
      <c r="G14" s="130" t="s">
        <v>83</v>
      </c>
      <c r="H14" s="107" t="s">
        <v>82</v>
      </c>
      <c r="I14" s="131" t="s">
        <v>89</v>
      </c>
      <c r="J14" s="132">
        <v>3</v>
      </c>
      <c r="K14" s="133"/>
      <c r="L14" s="133">
        <v>260000</v>
      </c>
      <c r="M14" s="133"/>
      <c r="N14" s="27">
        <f>SUM(K14:M14)</f>
        <v>260000</v>
      </c>
      <c r="O14" s="109" t="s">
        <v>64</v>
      </c>
      <c r="P14" s="109" t="s">
        <v>48</v>
      </c>
      <c r="Q14" s="134"/>
    </row>
    <row r="15" spans="1:17" ht="26.25" customHeight="1" thickBot="1" x14ac:dyDescent="0.35">
      <c r="A15" s="120"/>
      <c r="B15" s="116"/>
      <c r="C15" s="121"/>
      <c r="D15" s="121"/>
      <c r="E15" s="121"/>
      <c r="F15" s="121"/>
      <c r="G15" s="122"/>
      <c r="H15" s="82"/>
      <c r="I15" s="123" t="s">
        <v>59</v>
      </c>
      <c r="J15" s="123"/>
      <c r="K15" s="124">
        <f>SUM(K6:K14)</f>
        <v>1900000</v>
      </c>
      <c r="L15" s="124">
        <f>SUM(L6:L14)</f>
        <v>1860000</v>
      </c>
      <c r="M15" s="124">
        <f>SUM(M6:M14)</f>
        <v>2105000</v>
      </c>
      <c r="N15" s="124">
        <f>SUM(N6:N14)</f>
        <v>5865000</v>
      </c>
      <c r="O15" s="125"/>
      <c r="P15" s="126"/>
      <c r="Q15" s="127"/>
    </row>
    <row r="16" spans="1:17" ht="22.5" customHeight="1" x14ac:dyDescent="0.3">
      <c r="A16" s="46"/>
      <c r="B16" s="12"/>
      <c r="C16" s="13"/>
      <c r="D16" s="13"/>
      <c r="E16" s="13"/>
      <c r="F16" s="13"/>
      <c r="G16" s="13"/>
      <c r="H16" s="13"/>
      <c r="I16" s="37"/>
      <c r="J16" s="37"/>
      <c r="K16" s="44"/>
      <c r="L16" s="45"/>
      <c r="M16" s="45"/>
      <c r="N16" s="45"/>
      <c r="O16" s="14"/>
      <c r="P16" s="15"/>
      <c r="Q16" s="14"/>
    </row>
    <row r="17" spans="1:17" ht="23.25" customHeight="1" x14ac:dyDescent="0.2">
      <c r="A17" s="157" t="s">
        <v>51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7" ht="23.25" customHeight="1" x14ac:dyDescent="0.2">
      <c r="A18" s="157" t="s">
        <v>52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7" ht="23.25" customHeight="1" x14ac:dyDescent="0.2">
      <c r="A19" s="159" t="s">
        <v>74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1"/>
    </row>
    <row r="20" spans="1:17" ht="24.75" customHeight="1" x14ac:dyDescent="0.2">
      <c r="A20" s="157" t="s">
        <v>75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7" ht="36.75" customHeight="1" x14ac:dyDescent="0.2">
      <c r="A21" s="157" t="s">
        <v>126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7" ht="24" customHeight="1" x14ac:dyDescent="0.2">
      <c r="A22" s="157" t="s">
        <v>127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7" ht="16.2" x14ac:dyDescent="0.3">
      <c r="A23" s="162" t="s">
        <v>76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4"/>
    </row>
    <row r="24" spans="1:17" ht="49.5" customHeight="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6" t="s">
        <v>104</v>
      </c>
      <c r="N24" s="156"/>
      <c r="O24" s="156"/>
      <c r="P24" s="156"/>
      <c r="Q24" s="16"/>
    </row>
    <row r="25" spans="1:17" ht="16.2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6.2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6.2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6.2" x14ac:dyDescent="0.3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6.2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</sheetData>
  <mergeCells count="21">
    <mergeCell ref="A1:Q1"/>
    <mergeCell ref="A2:Q2"/>
    <mergeCell ref="A3:Q3"/>
    <mergeCell ref="I4:I5"/>
    <mergeCell ref="A4:A5"/>
    <mergeCell ref="B4:B5"/>
    <mergeCell ref="C4:E4"/>
    <mergeCell ref="G4:G5"/>
    <mergeCell ref="H4:H5"/>
    <mergeCell ref="P4:Q4"/>
    <mergeCell ref="K4:N4"/>
    <mergeCell ref="F4:F5"/>
    <mergeCell ref="J4:J5"/>
    <mergeCell ref="M24:P24"/>
    <mergeCell ref="A17:Q17"/>
    <mergeCell ref="A18:Q18"/>
    <mergeCell ref="A20:Q20"/>
    <mergeCell ref="A21:Q21"/>
    <mergeCell ref="A19:Q19"/>
    <mergeCell ref="A23:Q23"/>
    <mergeCell ref="A22:Q22"/>
  </mergeCells>
  <phoneticPr fontId="0" type="noConversion"/>
  <printOptions horizontalCentered="1" verticalCentered="1"/>
  <pageMargins left="0.2" right="0.2" top="0.39370078740157483" bottom="0.27559055118110237" header="0.18" footer="0.11811023622047245"/>
  <pageSetup paperSize="8" scale="5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="75" workbookViewId="0">
      <selection activeCell="A5" sqref="A5"/>
    </sheetView>
  </sheetViews>
  <sheetFormatPr defaultRowHeight="12.6" x14ac:dyDescent="0.2"/>
  <cols>
    <col min="1" max="1" width="15.90625" customWidth="1"/>
    <col min="2" max="2" width="35" customWidth="1"/>
    <col min="3" max="3" width="19.36328125" customWidth="1"/>
    <col min="4" max="4" width="23.90625" customWidth="1"/>
    <col min="5" max="5" width="17" customWidth="1"/>
    <col min="6" max="6" width="17.6328125" customWidth="1"/>
    <col min="7" max="7" width="13.90625" customWidth="1"/>
  </cols>
  <sheetData>
    <row r="1" spans="1:14" ht="34.5" customHeight="1" x14ac:dyDescent="0.2">
      <c r="A1" s="165" t="s">
        <v>115</v>
      </c>
      <c r="B1" s="165"/>
      <c r="C1" s="165"/>
      <c r="D1" s="165"/>
      <c r="E1" s="165"/>
      <c r="F1" s="165"/>
      <c r="G1" s="165"/>
      <c r="H1" s="4"/>
      <c r="I1" s="4"/>
      <c r="J1" s="4"/>
      <c r="K1" s="4"/>
      <c r="L1" s="4"/>
      <c r="M1" s="4"/>
      <c r="N1" s="4"/>
    </row>
    <row r="2" spans="1:14" ht="33.75" customHeight="1" x14ac:dyDescent="0.2">
      <c r="A2" s="165" t="s">
        <v>61</v>
      </c>
      <c r="B2" s="165"/>
      <c r="C2" s="165"/>
      <c r="D2" s="165"/>
      <c r="E2" s="165"/>
      <c r="F2" s="165"/>
      <c r="G2" s="165"/>
      <c r="H2" s="4"/>
      <c r="I2" s="4"/>
      <c r="J2" s="4"/>
      <c r="K2" s="4"/>
      <c r="L2" s="4"/>
      <c r="M2" s="4"/>
      <c r="N2" s="4"/>
    </row>
    <row r="3" spans="1:14" ht="48.75" customHeight="1" thickBot="1" x14ac:dyDescent="0.25">
      <c r="A3" s="166" t="s">
        <v>128</v>
      </c>
      <c r="B3" s="166"/>
      <c r="C3" s="166"/>
      <c r="D3" s="166"/>
      <c r="E3" s="166"/>
      <c r="F3" s="166"/>
      <c r="G3" s="166"/>
      <c r="H3" s="5"/>
      <c r="I3" s="5"/>
      <c r="J3" s="5"/>
      <c r="K3" s="5"/>
      <c r="L3" s="5"/>
      <c r="M3" s="5"/>
      <c r="N3" s="5"/>
    </row>
    <row r="4" spans="1:14" ht="39" customHeight="1" thickBot="1" x14ac:dyDescent="0.25">
      <c r="A4" s="179" t="s">
        <v>129</v>
      </c>
      <c r="B4" s="180"/>
      <c r="C4" s="180"/>
      <c r="D4" s="181"/>
      <c r="E4" s="179" t="s">
        <v>45</v>
      </c>
      <c r="F4" s="180"/>
      <c r="G4" s="181"/>
    </row>
    <row r="5" spans="1:14" ht="49.2" thickBot="1" x14ac:dyDescent="0.25">
      <c r="A5" s="17" t="s">
        <v>53</v>
      </c>
      <c r="B5" s="17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</row>
    <row r="6" spans="1:14" ht="16.2" x14ac:dyDescent="0.3">
      <c r="A6" s="18"/>
      <c r="B6" s="19"/>
      <c r="C6" s="19"/>
      <c r="D6" s="19"/>
      <c r="E6" s="20"/>
      <c r="F6" s="20"/>
      <c r="G6" s="21"/>
    </row>
    <row r="7" spans="1:14" ht="16.2" x14ac:dyDescent="0.3">
      <c r="A7" s="22"/>
      <c r="B7" s="23"/>
      <c r="C7" s="23"/>
      <c r="D7" s="23"/>
      <c r="E7" s="10"/>
      <c r="F7" s="10"/>
      <c r="G7" s="24"/>
    </row>
    <row r="8" spans="1:14" ht="16.2" x14ac:dyDescent="0.3">
      <c r="A8" s="22"/>
      <c r="B8" s="23"/>
      <c r="C8" s="23"/>
      <c r="D8" s="23"/>
      <c r="E8" s="10"/>
      <c r="F8" s="10"/>
      <c r="G8" s="24"/>
    </row>
    <row r="9" spans="1:14" ht="16.2" x14ac:dyDescent="0.3">
      <c r="A9" s="22"/>
      <c r="B9" s="23"/>
      <c r="C9" s="23"/>
      <c r="D9" s="23"/>
      <c r="E9" s="10"/>
      <c r="F9" s="10"/>
      <c r="G9" s="24"/>
    </row>
    <row r="10" spans="1:14" ht="16.2" x14ac:dyDescent="0.3">
      <c r="A10" s="22"/>
      <c r="B10" s="23"/>
      <c r="C10" s="23"/>
      <c r="D10" s="23"/>
      <c r="E10" s="10"/>
      <c r="F10" s="10"/>
      <c r="G10" s="24"/>
    </row>
    <row r="11" spans="1:14" ht="16.2" x14ac:dyDescent="0.3">
      <c r="A11" s="22"/>
      <c r="B11" s="23"/>
      <c r="C11" s="23"/>
      <c r="D11" s="23"/>
      <c r="E11" s="10"/>
      <c r="F11" s="10"/>
      <c r="G11" s="24"/>
    </row>
    <row r="12" spans="1:14" ht="16.2" x14ac:dyDescent="0.3">
      <c r="A12" s="22"/>
      <c r="B12" s="23"/>
      <c r="C12" s="23"/>
      <c r="D12" s="23"/>
      <c r="E12" s="10"/>
      <c r="F12" s="10"/>
      <c r="G12" s="24"/>
    </row>
    <row r="13" spans="1:14" ht="16.8" thickBot="1" x14ac:dyDescent="0.35">
      <c r="A13" s="25"/>
      <c r="B13" s="26"/>
      <c r="C13" s="26"/>
      <c r="D13" s="26"/>
      <c r="E13" s="27"/>
      <c r="F13" s="27"/>
      <c r="G13" s="28"/>
    </row>
    <row r="14" spans="1:14" ht="16.8" thickBot="1" x14ac:dyDescent="0.35">
      <c r="A14" s="16"/>
      <c r="B14" s="16"/>
      <c r="C14" s="16"/>
      <c r="D14" s="29" t="s">
        <v>13</v>
      </c>
      <c r="E14" s="30">
        <f>SUM(E6:E13)</f>
        <v>0</v>
      </c>
      <c r="F14" s="31">
        <f>SUM(F6:F13)</f>
        <v>0</v>
      </c>
      <c r="G14" s="31">
        <f>SUM(G6:G13)</f>
        <v>0</v>
      </c>
    </row>
    <row r="15" spans="1:14" ht="16.2" x14ac:dyDescent="0.3">
      <c r="A15" s="16"/>
      <c r="B15" s="16"/>
      <c r="C15" s="16"/>
      <c r="D15" s="16"/>
      <c r="E15" s="16"/>
      <c r="F15" s="16"/>
      <c r="G15" s="16"/>
    </row>
    <row r="16" spans="1:14" ht="16.2" x14ac:dyDescent="0.2">
      <c r="A16" s="182" t="s">
        <v>20</v>
      </c>
      <c r="B16" s="182"/>
      <c r="C16" s="182"/>
      <c r="D16" s="182"/>
      <c r="E16" s="182"/>
      <c r="F16" s="182"/>
      <c r="G16" s="182"/>
    </row>
    <row r="17" spans="1:7" ht="16.2" x14ac:dyDescent="0.3">
      <c r="A17" s="16"/>
      <c r="B17" s="16"/>
      <c r="C17" s="16"/>
      <c r="D17" s="16"/>
      <c r="E17" s="16"/>
      <c r="F17" s="16"/>
      <c r="G17" s="16"/>
    </row>
    <row r="18" spans="1:7" ht="16.2" x14ac:dyDescent="0.3">
      <c r="A18" s="16"/>
      <c r="B18" s="16"/>
      <c r="C18" s="16"/>
      <c r="D18" s="16"/>
      <c r="E18" s="16"/>
      <c r="F18" s="16"/>
      <c r="G18" s="16"/>
    </row>
    <row r="19" spans="1:7" ht="16.2" x14ac:dyDescent="0.3">
      <c r="A19" s="16"/>
      <c r="B19" s="16"/>
      <c r="C19" s="16"/>
      <c r="D19" s="16"/>
      <c r="E19" s="16"/>
      <c r="F19" s="16"/>
      <c r="G19" s="16"/>
    </row>
    <row r="20" spans="1:7" ht="16.2" x14ac:dyDescent="0.3">
      <c r="A20" s="16"/>
      <c r="B20" s="16"/>
      <c r="C20" s="16"/>
      <c r="D20" s="16"/>
      <c r="E20" s="178" t="s">
        <v>38</v>
      </c>
      <c r="F20" s="178"/>
      <c r="G20" s="178"/>
    </row>
    <row r="21" spans="1:7" ht="16.2" x14ac:dyDescent="0.3">
      <c r="A21" s="16"/>
      <c r="B21" s="16"/>
      <c r="C21" s="16"/>
      <c r="D21" s="16"/>
      <c r="E21" s="178"/>
      <c r="F21" s="178"/>
      <c r="G21" s="178"/>
    </row>
    <row r="22" spans="1:7" x14ac:dyDescent="0.2">
      <c r="A22" s="6"/>
      <c r="B22" s="6"/>
      <c r="C22" s="6"/>
      <c r="D22" s="6"/>
      <c r="E22" s="6"/>
      <c r="F22" s="6"/>
      <c r="G22" s="6"/>
    </row>
    <row r="23" spans="1:7" x14ac:dyDescent="0.2">
      <c r="A23" s="6"/>
      <c r="B23" s="6"/>
      <c r="C23" s="6"/>
      <c r="D23" s="6"/>
      <c r="E23" s="6"/>
      <c r="F23" s="6"/>
      <c r="G23" s="6"/>
    </row>
    <row r="24" spans="1:7" x14ac:dyDescent="0.2">
      <c r="A24" s="6"/>
      <c r="B24" s="6"/>
      <c r="C24" s="6"/>
      <c r="D24" s="6"/>
      <c r="E24" s="6"/>
      <c r="F24" s="6"/>
      <c r="G24" s="6"/>
    </row>
  </sheetData>
  <mergeCells count="8">
    <mergeCell ref="E21:G21"/>
    <mergeCell ref="A4:D4"/>
    <mergeCell ref="E4:G4"/>
    <mergeCell ref="A1:G1"/>
    <mergeCell ref="A2:G2"/>
    <mergeCell ref="A3:G3"/>
    <mergeCell ref="A16:G16"/>
    <mergeCell ref="E20:G20"/>
  </mergeCells>
  <phoneticPr fontId="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opLeftCell="A4" zoomScale="50" zoomScaleNormal="50" workbookViewId="0">
      <selection activeCell="M14" sqref="M14"/>
    </sheetView>
  </sheetViews>
  <sheetFormatPr defaultRowHeight="12.6" x14ac:dyDescent="0.2"/>
  <cols>
    <col min="1" max="1" width="12.7265625" customWidth="1"/>
    <col min="2" max="2" width="26.6328125" customWidth="1"/>
    <col min="3" max="3" width="18.453125" bestFit="1" customWidth="1"/>
    <col min="4" max="4" width="31.6328125" customWidth="1"/>
    <col min="5" max="5" width="5" bestFit="1" customWidth="1"/>
    <col min="6" max="6" width="12.7265625" bestFit="1" customWidth="1"/>
    <col min="7" max="7" width="11.08984375" bestFit="1" customWidth="1"/>
    <col min="8" max="8" width="18.36328125" customWidth="1"/>
    <col min="9" max="9" width="18.90625" customWidth="1"/>
    <col min="10" max="10" width="8.453125" customWidth="1"/>
    <col min="11" max="11" width="9.08984375" customWidth="1"/>
    <col min="12" max="12" width="10" customWidth="1"/>
    <col min="14" max="14" width="15.453125" customWidth="1"/>
    <col min="15" max="15" width="16.90625" customWidth="1"/>
    <col min="16" max="16" width="14.6328125" customWidth="1"/>
  </cols>
  <sheetData>
    <row r="1" spans="1:17" ht="36.75" customHeight="1" x14ac:dyDescent="0.2">
      <c r="A1" s="183" t="s">
        <v>116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5"/>
    </row>
    <row r="2" spans="1:17" ht="27" customHeight="1" x14ac:dyDescent="0.2">
      <c r="A2" s="186" t="s">
        <v>61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87"/>
    </row>
    <row r="3" spans="1:17" ht="34.5" customHeight="1" thickBot="1" x14ac:dyDescent="0.25">
      <c r="A3" s="188" t="s">
        <v>117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</row>
    <row r="4" spans="1:17" ht="43.5" customHeight="1" thickBot="1" x14ac:dyDescent="0.25">
      <c r="A4" s="191" t="s">
        <v>23</v>
      </c>
      <c r="B4" s="195" t="s">
        <v>58</v>
      </c>
      <c r="C4" s="195" t="s">
        <v>77</v>
      </c>
      <c r="D4" s="191" t="s">
        <v>24</v>
      </c>
      <c r="E4" s="191" t="s">
        <v>78</v>
      </c>
      <c r="F4" s="179" t="s">
        <v>21</v>
      </c>
      <c r="G4" s="181"/>
      <c r="H4" s="191" t="s">
        <v>46</v>
      </c>
      <c r="I4" s="193" t="s">
        <v>47</v>
      </c>
      <c r="J4" s="191" t="s">
        <v>33</v>
      </c>
      <c r="K4" s="180" t="s">
        <v>22</v>
      </c>
      <c r="L4" s="181"/>
      <c r="M4" s="191" t="s">
        <v>29</v>
      </c>
      <c r="N4" s="191" t="s">
        <v>39</v>
      </c>
      <c r="O4" s="179" t="s">
        <v>30</v>
      </c>
      <c r="P4" s="181"/>
    </row>
    <row r="5" spans="1:17" ht="53.25" customHeight="1" thickBot="1" x14ac:dyDescent="0.25">
      <c r="A5" s="192"/>
      <c r="B5" s="196"/>
      <c r="C5" s="196"/>
      <c r="D5" s="192"/>
      <c r="E5" s="192"/>
      <c r="F5" s="32" t="s">
        <v>25</v>
      </c>
      <c r="G5" s="33" t="s">
        <v>26</v>
      </c>
      <c r="H5" s="192"/>
      <c r="I5" s="194"/>
      <c r="J5" s="192"/>
      <c r="K5" s="34" t="s">
        <v>27</v>
      </c>
      <c r="L5" s="80" t="s">
        <v>28</v>
      </c>
      <c r="M5" s="192"/>
      <c r="N5" s="192"/>
      <c r="O5" s="34" t="s">
        <v>31</v>
      </c>
      <c r="P5" s="80" t="s">
        <v>32</v>
      </c>
    </row>
    <row r="6" spans="1:17" ht="64.8" x14ac:dyDescent="0.2">
      <c r="A6" s="87">
        <v>1</v>
      </c>
      <c r="B6" s="88"/>
      <c r="C6" s="88"/>
      <c r="D6" s="89" t="s">
        <v>63</v>
      </c>
      <c r="E6" s="89"/>
      <c r="F6" s="90" t="s">
        <v>90</v>
      </c>
      <c r="G6" s="90" t="s">
        <v>91</v>
      </c>
      <c r="H6" s="91">
        <v>200000</v>
      </c>
      <c r="I6" s="92">
        <v>400000</v>
      </c>
      <c r="J6" s="88" t="s">
        <v>94</v>
      </c>
      <c r="K6" s="93" t="s">
        <v>49</v>
      </c>
      <c r="L6" s="93" t="s">
        <v>49</v>
      </c>
      <c r="M6" s="94">
        <v>1</v>
      </c>
      <c r="N6" s="93" t="s">
        <v>96</v>
      </c>
      <c r="O6" s="88" t="s">
        <v>123</v>
      </c>
      <c r="P6" s="95" t="s">
        <v>122</v>
      </c>
    </row>
    <row r="7" spans="1:17" ht="32.4" x14ac:dyDescent="0.2">
      <c r="A7" s="97">
        <v>2</v>
      </c>
      <c r="B7" s="98"/>
      <c r="C7" s="98"/>
      <c r="D7" s="86" t="s">
        <v>66</v>
      </c>
      <c r="E7" s="61"/>
      <c r="F7" s="99" t="s">
        <v>90</v>
      </c>
      <c r="G7" s="99" t="s">
        <v>91</v>
      </c>
      <c r="H7" s="81">
        <v>100000</v>
      </c>
      <c r="I7" s="83">
        <v>300000</v>
      </c>
      <c r="J7" s="98" t="s">
        <v>94</v>
      </c>
      <c r="K7" s="99" t="s">
        <v>49</v>
      </c>
      <c r="L7" s="99" t="s">
        <v>49</v>
      </c>
      <c r="M7" s="66">
        <v>2</v>
      </c>
      <c r="N7" s="99" t="s">
        <v>134</v>
      </c>
      <c r="O7" s="98" t="s">
        <v>123</v>
      </c>
      <c r="P7" s="110" t="s">
        <v>122</v>
      </c>
    </row>
    <row r="8" spans="1:17" ht="48.6" x14ac:dyDescent="0.2">
      <c r="A8" s="97">
        <v>3</v>
      </c>
      <c r="B8" s="98"/>
      <c r="C8" s="98"/>
      <c r="D8" s="61" t="s">
        <v>133</v>
      </c>
      <c r="E8" s="61"/>
      <c r="F8" s="99" t="s">
        <v>92</v>
      </c>
      <c r="G8" s="99" t="s">
        <v>93</v>
      </c>
      <c r="H8" s="81">
        <v>800000</v>
      </c>
      <c r="I8" s="10">
        <v>3000000</v>
      </c>
      <c r="J8" s="98" t="s">
        <v>94</v>
      </c>
      <c r="K8" s="99" t="s">
        <v>49</v>
      </c>
      <c r="L8" s="99" t="s">
        <v>49</v>
      </c>
      <c r="M8" s="66">
        <v>2</v>
      </c>
      <c r="N8" s="99" t="s">
        <v>134</v>
      </c>
      <c r="O8" s="98" t="s">
        <v>121</v>
      </c>
      <c r="P8" s="110" t="s">
        <v>122</v>
      </c>
    </row>
    <row r="9" spans="1:17" ht="48.6" x14ac:dyDescent="0.2">
      <c r="A9" s="97">
        <v>4</v>
      </c>
      <c r="B9" s="98"/>
      <c r="C9" s="98"/>
      <c r="D9" s="61" t="s">
        <v>102</v>
      </c>
      <c r="E9" s="61"/>
      <c r="F9" s="99" t="s">
        <v>90</v>
      </c>
      <c r="G9" s="99" t="s">
        <v>91</v>
      </c>
      <c r="H9" s="83">
        <v>400000</v>
      </c>
      <c r="I9" s="10">
        <v>700000</v>
      </c>
      <c r="J9" s="98" t="s">
        <v>95</v>
      </c>
      <c r="K9" s="99" t="s">
        <v>49</v>
      </c>
      <c r="L9" s="99" t="s">
        <v>49</v>
      </c>
      <c r="M9" s="66">
        <v>2</v>
      </c>
      <c r="N9" s="99" t="s">
        <v>134</v>
      </c>
      <c r="O9" s="98" t="s">
        <v>121</v>
      </c>
      <c r="P9" s="110" t="s">
        <v>122</v>
      </c>
    </row>
    <row r="10" spans="1:17" ht="48.6" x14ac:dyDescent="0.2">
      <c r="A10" s="51">
        <v>5</v>
      </c>
      <c r="B10" s="9"/>
      <c r="C10" s="9"/>
      <c r="D10" s="61" t="s">
        <v>125</v>
      </c>
      <c r="E10" s="61"/>
      <c r="F10" s="11" t="s">
        <v>92</v>
      </c>
      <c r="G10" s="11" t="s">
        <v>93</v>
      </c>
      <c r="H10" s="81">
        <v>200000</v>
      </c>
      <c r="I10" s="10">
        <v>405000</v>
      </c>
      <c r="J10" s="9" t="s">
        <v>118</v>
      </c>
      <c r="K10" s="11" t="s">
        <v>49</v>
      </c>
      <c r="L10" s="11" t="s">
        <v>49</v>
      </c>
      <c r="M10" s="66">
        <v>2</v>
      </c>
      <c r="N10" s="11" t="s">
        <v>120</v>
      </c>
      <c r="O10" s="9" t="s">
        <v>124</v>
      </c>
      <c r="P10" s="35" t="s">
        <v>122</v>
      </c>
    </row>
    <row r="11" spans="1:17" ht="64.8" x14ac:dyDescent="0.2">
      <c r="A11" s="51">
        <v>6</v>
      </c>
      <c r="B11" s="9"/>
      <c r="C11" s="9"/>
      <c r="D11" s="61" t="s">
        <v>97</v>
      </c>
      <c r="E11" s="60"/>
      <c r="F11" s="11" t="s">
        <v>90</v>
      </c>
      <c r="G11" s="11" t="s">
        <v>91</v>
      </c>
      <c r="H11" s="81">
        <v>100000</v>
      </c>
      <c r="I11" s="10">
        <v>300000</v>
      </c>
      <c r="J11" s="9" t="s">
        <v>95</v>
      </c>
      <c r="K11" s="11" t="s">
        <v>49</v>
      </c>
      <c r="L11" s="11" t="s">
        <v>49</v>
      </c>
      <c r="M11" s="66">
        <v>2</v>
      </c>
      <c r="N11" s="11" t="s">
        <v>134</v>
      </c>
      <c r="O11" s="9" t="s">
        <v>123</v>
      </c>
      <c r="P11" s="35" t="s">
        <v>122</v>
      </c>
    </row>
    <row r="12" spans="1:17" ht="49.2" thickBot="1" x14ac:dyDescent="0.25">
      <c r="A12" s="63">
        <v>7</v>
      </c>
      <c r="B12" s="96"/>
      <c r="C12" s="96"/>
      <c r="D12" s="64" t="s">
        <v>79</v>
      </c>
      <c r="E12" s="96"/>
      <c r="F12" s="111" t="s">
        <v>90</v>
      </c>
      <c r="G12" s="111" t="s">
        <v>91</v>
      </c>
      <c r="H12" s="84">
        <v>100000</v>
      </c>
      <c r="I12" s="27">
        <v>300000</v>
      </c>
      <c r="J12" s="106" t="s">
        <v>119</v>
      </c>
      <c r="K12" s="109" t="s">
        <v>49</v>
      </c>
      <c r="L12" s="109" t="s">
        <v>49</v>
      </c>
      <c r="M12" s="108">
        <v>1</v>
      </c>
      <c r="N12" s="109" t="s">
        <v>96</v>
      </c>
      <c r="O12" s="106" t="s">
        <v>123</v>
      </c>
      <c r="P12" s="112" t="s">
        <v>122</v>
      </c>
    </row>
    <row r="13" spans="1:17" ht="39" customHeight="1" thickBot="1" x14ac:dyDescent="0.35">
      <c r="A13" s="14"/>
      <c r="B13" s="55"/>
      <c r="C13" s="55"/>
      <c r="D13" s="59"/>
      <c r="E13" s="59"/>
      <c r="F13" s="56"/>
      <c r="G13" s="57"/>
      <c r="H13" s="44"/>
      <c r="I13" s="115"/>
      <c r="J13" s="56"/>
      <c r="K13" s="56"/>
      <c r="L13" s="56"/>
      <c r="M13" s="58"/>
      <c r="N13" s="56"/>
      <c r="O13" s="55"/>
      <c r="P13" s="55"/>
      <c r="Q13" s="3"/>
    </row>
    <row r="14" spans="1:17" ht="32.25" customHeight="1" thickBot="1" x14ac:dyDescent="0.35">
      <c r="A14" s="14"/>
      <c r="B14" s="14"/>
      <c r="C14" s="14"/>
      <c r="D14" s="59"/>
      <c r="E14" s="59"/>
      <c r="F14" s="47" t="s">
        <v>1</v>
      </c>
      <c r="G14" s="49" t="s">
        <v>59</v>
      </c>
      <c r="H14" s="50">
        <f>SUM(H6:H12)</f>
        <v>1900000</v>
      </c>
      <c r="I14" s="50">
        <f>SUM(I6:I12)</f>
        <v>5405000</v>
      </c>
      <c r="J14" s="14"/>
      <c r="K14" s="14"/>
      <c r="L14" s="14"/>
      <c r="M14" s="14"/>
      <c r="N14" s="14"/>
      <c r="O14" s="14"/>
      <c r="P14" s="14"/>
      <c r="Q14" s="3"/>
    </row>
    <row r="15" spans="1:17" ht="16.2" x14ac:dyDescent="0.2">
      <c r="A15" s="199" t="s">
        <v>54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7" ht="16.2" x14ac:dyDescent="0.2">
      <c r="A16" s="197" t="s">
        <v>55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</row>
    <row r="17" spans="1:16" ht="16.2" x14ac:dyDescent="0.2">
      <c r="A17" s="197" t="s">
        <v>56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</row>
    <row r="18" spans="1:16" ht="16.2" x14ac:dyDescent="0.2">
      <c r="A18" s="197" t="s">
        <v>130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</row>
    <row r="19" spans="1:16" ht="16.2" x14ac:dyDescent="0.2">
      <c r="A19" s="197" t="s">
        <v>57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</row>
    <row r="20" spans="1:16" ht="16.2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78" t="s">
        <v>40</v>
      </c>
      <c r="K20" s="178"/>
      <c r="L20" s="178"/>
      <c r="M20" s="178"/>
      <c r="N20" s="178"/>
      <c r="O20" s="178"/>
      <c r="P20" s="178"/>
    </row>
    <row r="21" spans="1:16" ht="16.2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78"/>
      <c r="K21" s="178"/>
      <c r="L21" s="178"/>
      <c r="M21" s="178"/>
      <c r="N21" s="178"/>
      <c r="O21" s="178"/>
      <c r="P21" s="178"/>
    </row>
    <row r="22" spans="1:16" ht="16.2" x14ac:dyDescent="0.3">
      <c r="A22" s="16"/>
      <c r="B22" s="16"/>
      <c r="C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6.2" x14ac:dyDescent="0.3">
      <c r="A23" s="16"/>
      <c r="B23" s="16"/>
      <c r="C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</sheetData>
  <mergeCells count="23">
    <mergeCell ref="J21:P21"/>
    <mergeCell ref="O4:P4"/>
    <mergeCell ref="F4:G4"/>
    <mergeCell ref="A18:P18"/>
    <mergeCell ref="A19:P19"/>
    <mergeCell ref="J20:P20"/>
    <mergeCell ref="A15:P15"/>
    <mergeCell ref="A16:P16"/>
    <mergeCell ref="A17:P17"/>
    <mergeCell ref="A4:A5"/>
    <mergeCell ref="B4:B5"/>
    <mergeCell ref="A1:P1"/>
    <mergeCell ref="A2:P2"/>
    <mergeCell ref="A3:P3"/>
    <mergeCell ref="K4:L4"/>
    <mergeCell ref="M4:M5"/>
    <mergeCell ref="N4:N5"/>
    <mergeCell ref="D4:D5"/>
    <mergeCell ref="H4:H5"/>
    <mergeCell ref="I4:I5"/>
    <mergeCell ref="J4:J5"/>
    <mergeCell ref="C4:C5"/>
    <mergeCell ref="E4:E5"/>
  </mergeCells>
  <phoneticPr fontId="4" type="noConversion"/>
  <printOptions horizontalCentered="1" verticalCentered="1"/>
  <pageMargins left="0" right="0" top="0.27559055118110237" bottom="0" header="0.19685039370078741" footer="0"/>
  <pageSetup paperSize="8" scale="7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Copertina</vt:lpstr>
      <vt:lpstr>Scheda 1</vt:lpstr>
      <vt:lpstr>Scheda 2</vt:lpstr>
      <vt:lpstr>Scheda 2B</vt:lpstr>
      <vt:lpstr>Scheda 3</vt:lpstr>
      <vt:lpstr>'Scheda 2'!Titoli_stampa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valenza franca</dc:creator>
  <cp:lastModifiedBy>Carmen Barzaghi</cp:lastModifiedBy>
  <cp:lastPrinted>2016-02-11T10:41:28Z</cp:lastPrinted>
  <dcterms:created xsi:type="dcterms:W3CDTF">2004-09-15T08:55:30Z</dcterms:created>
  <dcterms:modified xsi:type="dcterms:W3CDTF">2016-10-19T08:17:14Z</dcterms:modified>
</cp:coreProperties>
</file>